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4355" windowHeight="7815"/>
  </bookViews>
  <sheets>
    <sheet name="niestacjonarny" sheetId="2" r:id="rId1"/>
  </sheets>
  <calcPr calcId="145621"/>
</workbook>
</file>

<file path=xl/calcChain.xml><?xml version="1.0" encoding="utf-8"?>
<calcChain xmlns="http://schemas.openxmlformats.org/spreadsheetml/2006/main">
  <c r="F111" i="2" l="1"/>
  <c r="G111" i="2"/>
  <c r="H111" i="2"/>
  <c r="I111" i="2"/>
  <c r="J111" i="2"/>
  <c r="K111" i="2"/>
  <c r="L111" i="2"/>
  <c r="M111" i="2"/>
  <c r="N111" i="2"/>
  <c r="O111" i="2"/>
  <c r="E111" i="2"/>
  <c r="H80" i="2"/>
  <c r="I80" i="2"/>
  <c r="J80" i="2"/>
  <c r="K80" i="2"/>
  <c r="L80" i="2"/>
  <c r="N80" i="2"/>
  <c r="F80" i="2"/>
  <c r="G80" i="2"/>
  <c r="E80" i="2"/>
  <c r="F27" i="2" l="1"/>
  <c r="G27" i="2"/>
  <c r="H27" i="2"/>
  <c r="I27" i="2"/>
  <c r="J27" i="2"/>
  <c r="K27" i="2"/>
  <c r="L27" i="2"/>
  <c r="N27" i="2"/>
  <c r="E27" i="2"/>
  <c r="O95" i="2" l="1"/>
  <c r="N95" i="2"/>
  <c r="M95" i="2"/>
  <c r="L95" i="2"/>
  <c r="K95" i="2"/>
  <c r="J95" i="2"/>
  <c r="I95" i="2"/>
  <c r="H95" i="2"/>
  <c r="G95" i="2"/>
  <c r="F95" i="2"/>
  <c r="E95" i="2"/>
  <c r="E29" i="2" l="1"/>
  <c r="F29" i="2"/>
  <c r="G29" i="2"/>
  <c r="H29" i="2"/>
  <c r="I29" i="2"/>
  <c r="J29" i="2"/>
  <c r="K29" i="2"/>
  <c r="L29" i="2"/>
  <c r="M29" i="2"/>
  <c r="N29" i="2"/>
  <c r="O29" i="2"/>
</calcChain>
</file>

<file path=xl/comments1.xml><?xml version="1.0" encoding="utf-8"?>
<comments xmlns="http://schemas.openxmlformats.org/spreadsheetml/2006/main">
  <authors>
    <author>ppwsz</author>
  </authors>
  <commentList>
    <comment ref="M11" authorId="0">
      <text>
        <r>
          <rPr>
            <b/>
            <sz val="9"/>
            <color indexed="81"/>
            <rFont val="Tahoma"/>
            <family val="2"/>
            <charset val="238"/>
          </rPr>
          <t>ppwsz: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<sst xmlns="http://schemas.openxmlformats.org/spreadsheetml/2006/main" count="282" uniqueCount="116">
  <si>
    <t>l.p.</t>
  </si>
  <si>
    <t>Przedmiot</t>
  </si>
  <si>
    <t>Grupa przedmiotów</t>
  </si>
  <si>
    <t>Ogółem godzin</t>
  </si>
  <si>
    <t>w tym godzin</t>
  </si>
  <si>
    <t>E / ZO</t>
  </si>
  <si>
    <t>Punkty ECTS</t>
  </si>
  <si>
    <t>ECTS      T-ZP-PZ</t>
  </si>
  <si>
    <t>W</t>
  </si>
  <si>
    <t>Ćw.</t>
  </si>
  <si>
    <t>ZP</t>
  </si>
  <si>
    <t>Sem.</t>
  </si>
  <si>
    <t>PZ</t>
  </si>
  <si>
    <t>SEMESTR  I</t>
  </si>
  <si>
    <t>RAZEM:</t>
  </si>
  <si>
    <t xml:space="preserve"> </t>
  </si>
  <si>
    <t>Teoria pielęgniarstwa</t>
  </si>
  <si>
    <t>Pielęgniarstwo europejskie</t>
  </si>
  <si>
    <t>Zarządzanie w pielęgniarstwie</t>
  </si>
  <si>
    <t xml:space="preserve">Badania naukowe w pielęgniarstwie </t>
  </si>
  <si>
    <t>Problemy teorii i praktyki pielęgniarskiej</t>
  </si>
  <si>
    <t>Nauczanie w pielęgniarstwie</t>
  </si>
  <si>
    <t>Moduł</t>
  </si>
  <si>
    <t xml:space="preserve">Pielęgniarstwo specjalistyczne </t>
  </si>
  <si>
    <t>Przewlekłe choroby układu oddechowego</t>
  </si>
  <si>
    <t>Podstawy kliniczne otolaryngologii</t>
  </si>
  <si>
    <t xml:space="preserve">Przewlekłe choroby wieku dziecięcego </t>
  </si>
  <si>
    <t>Choroby alergiczne</t>
  </si>
  <si>
    <t xml:space="preserve">Podstawy kliniczne gastroenterologii </t>
  </si>
  <si>
    <t xml:space="preserve">Choroby krwi </t>
  </si>
  <si>
    <t>Zaawansowana  opieka specjalistyczna w pielęgniarstwie</t>
  </si>
  <si>
    <t>Podstawy kliniczne wybranych jednostek</t>
  </si>
  <si>
    <t xml:space="preserve">Opieka  pielęgniarska nad pacjentem z cukrzycą </t>
  </si>
  <si>
    <t>Psychoterapia w pracy pielęgniarki</t>
  </si>
  <si>
    <t>Diagnostyka laboratoryjna</t>
  </si>
  <si>
    <t xml:space="preserve"> Nowoczesne techniki diagnostyczne
</t>
  </si>
  <si>
    <t>Moduł uzupełniający</t>
  </si>
  <si>
    <t>Pielęgniarstwo epidemiologiczne</t>
  </si>
  <si>
    <t xml:space="preserve">Opieka specjalistyczna w pielęgniarstwie  </t>
  </si>
  <si>
    <t xml:space="preserve">Intensywna terapia i pielęgniarstwo w intensywnej opiece medycznej </t>
  </si>
  <si>
    <t xml:space="preserve">Zarządzanie w pielęgniarstwie </t>
  </si>
  <si>
    <t xml:space="preserve">Przedmiot do wyboru(1)                 • Chirurgia i pielęgniarstwo onkologiczne 
• Przygotowanie chorego i jego rodziny do opieki poszpitalnej
• Śmierć i umieranie w różnych kulturach
</t>
  </si>
  <si>
    <t>Egzamin magisterski</t>
  </si>
  <si>
    <t>1.</t>
  </si>
  <si>
    <t xml:space="preserve">Pielęgniarstwo w kardiologii inwazyjnej </t>
  </si>
  <si>
    <t xml:space="preserve">Podstawy prawne działalności w zakresie opieki zdrowotnej </t>
  </si>
  <si>
    <t xml:space="preserve">Marketing usług medycznych </t>
  </si>
  <si>
    <t>Psychologia zarządzania</t>
  </si>
  <si>
    <t>E</t>
  </si>
  <si>
    <t xml:space="preserve">SEMESTR III </t>
  </si>
  <si>
    <t>ZAL</t>
  </si>
  <si>
    <t>Z/O</t>
  </si>
  <si>
    <t>SEMESTR  II</t>
  </si>
  <si>
    <t xml:space="preserve">SEMESTR IV </t>
  </si>
  <si>
    <t>Dydaktyka medyczna</t>
  </si>
  <si>
    <t>Podstawy psychoterapii</t>
  </si>
  <si>
    <t>godz.kontakt</t>
  </si>
  <si>
    <t>godz.kont.</t>
  </si>
  <si>
    <t>legenda:</t>
  </si>
  <si>
    <t>A</t>
  </si>
  <si>
    <t xml:space="preserve">B -Nauki w zakresie opieki specjalistycznej </t>
  </si>
  <si>
    <t>1+1</t>
  </si>
  <si>
    <t>ECTS  K+b/K</t>
  </si>
  <si>
    <t xml:space="preserve">Dydaktyka medyczna </t>
  </si>
  <si>
    <t>B</t>
  </si>
  <si>
    <t>Opieka pielęgniarska w przewlekłych chorobach  nerek</t>
  </si>
  <si>
    <t>Opieka pielęgniarska  nad chorym ze schorzeniami  naczyń</t>
  </si>
  <si>
    <t xml:space="preserve">Pielęgnowanie pacjenta z  ranami przewlekłymi </t>
  </si>
  <si>
    <t>Opieka pielęgniarska nad chorym na stwardnienie rozsiane</t>
  </si>
  <si>
    <t>Opieka  pielęgniarska nad chorym  z przetoką jelitową</t>
  </si>
  <si>
    <t>Opieka pielęgniarska nad pacjentem z chorobami krwi</t>
  </si>
  <si>
    <t xml:space="preserve">Opieka pielęgniarska nad chorym psychicznie i jego rodziną </t>
  </si>
  <si>
    <t>4+2</t>
  </si>
  <si>
    <t>Z</t>
  </si>
  <si>
    <t>nakład pracy studenta</t>
  </si>
  <si>
    <t xml:space="preserve">A- Nauki społeczne </t>
  </si>
  <si>
    <t>2+1</t>
  </si>
  <si>
    <t xml:space="preserve">Moduł do wyboru </t>
  </si>
  <si>
    <t>Zarządzanie zasobami ludzkimi</t>
  </si>
  <si>
    <t>2+1+2</t>
  </si>
  <si>
    <t>Liczba godzin kontaktowych  -1300 (1140 teoria +160 godz praktyka zawodowa)</t>
  </si>
  <si>
    <t>Liczba godzin niekontaktowych - nakład pracy studenta =800 godz.</t>
  </si>
  <si>
    <t xml:space="preserve">Opieka  pielęgniarska nad dzieckiem przewlekle chorym  </t>
  </si>
  <si>
    <t>3+1</t>
  </si>
  <si>
    <t>8+2</t>
  </si>
  <si>
    <t>Zarządzanie jakością w ochronie zdrowia</t>
  </si>
  <si>
    <t>A- ECTS=57(+11 egzamin mgr )</t>
  </si>
  <si>
    <t xml:space="preserve">B -ECTS=52 </t>
  </si>
  <si>
    <t xml:space="preserve">Moduł nieobowiązkowy </t>
  </si>
  <si>
    <t>3+2</t>
  </si>
  <si>
    <t xml:space="preserve">Moduł uzupełniający </t>
  </si>
  <si>
    <t>Zaawansowana opieka specjalistyczna w pielęgniarstwie</t>
  </si>
  <si>
    <t xml:space="preserve">Nowoczesne techniki diagnostyczne
</t>
  </si>
  <si>
    <t xml:space="preserve">Język angielski </t>
  </si>
  <si>
    <t xml:space="preserve">Badania naukowe w pielęgniarstwie- Seminarium magisterskie </t>
  </si>
  <si>
    <t xml:space="preserve">Wychowanie fizyczne </t>
  </si>
  <si>
    <t xml:space="preserve">Badania naukowe w pielęgniarstwie- seminarium magisterskie </t>
  </si>
  <si>
    <t>Ogółem godzin#</t>
  </si>
  <si>
    <t xml:space="preserve">15 tygodni: teoria + ZP; 1 tydzień praktyka wakacyjna </t>
  </si>
  <si>
    <t xml:space="preserve">! - zajęcia nieobowiązkowe </t>
  </si>
  <si>
    <t>Przedmiot do wyboru(1): • Zarys immunologii klinicznej z transplantologią                           • Problemy genetyki w medycynie</t>
  </si>
  <si>
    <t>Ogółem godzin #</t>
  </si>
  <si>
    <t xml:space="preserve"># bez nakładu pracy studenta i bez PZ  </t>
  </si>
  <si>
    <t>* - zajęcia nieobowiązkowe</t>
  </si>
  <si>
    <t xml:space="preserve">Liczba punktów ECTS - 120 godzin </t>
  </si>
  <si>
    <t>30*</t>
  </si>
  <si>
    <t>*</t>
  </si>
  <si>
    <t xml:space="preserve">13 tygodni: teoria + ZP; 2 tygodnie praktyka zawodowa semestralna </t>
  </si>
  <si>
    <t>1*</t>
  </si>
  <si>
    <t>E I</t>
  </si>
  <si>
    <t>E II</t>
  </si>
  <si>
    <t>Opieka pielęgniarska w chorobach przewlekłych układu oddechowego</t>
  </si>
  <si>
    <t xml:space="preserve">15 tygodni: teoria + ZP </t>
  </si>
  <si>
    <t xml:space="preserve">Przedmiot do wyboru(1)  • język migowy,                           • podstawy masażu leczniczego                                • statystyka medyczna </t>
  </si>
  <si>
    <t xml:space="preserve">14 tygodni teorii + ZP ; 1 tydzień praktyka zawodowa semestralna </t>
  </si>
  <si>
    <t xml:space="preserve">PLAN STUDIÓW - Podhalańska Państwowa Wyższa Szkoła Zawodowa w Nowym Targu Instytut Pielęgniarstwa                                                         Kierunek: Pielęgniarstwo  Studia drugiego stopnia, tryb niestacjonarny                                                                                                                                                                                                                                                                                                                                                                                                                                                                                                       Obowiązuje od  roku akademickiego 2012/2013 ze zmianami od roku akademickiego 2013/2014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</si>
</sst>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6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8">
    <xf numFmtId="0" fontId="0" fillId="0" borderId="0" xfId="0"/>
    <xf numFmtId="0" fontId="5" fillId="3" borderId="6" xfId="0" applyNumberFormat="1" applyFont="1" applyFill="1" applyBorder="1" applyAlignment="1" applyProtection="1">
      <alignment horizontal="center" wrapText="1"/>
    </xf>
    <xf numFmtId="0" fontId="5" fillId="3" borderId="8" xfId="0" applyNumberFormat="1" applyFont="1" applyFill="1" applyBorder="1" applyAlignment="1" applyProtection="1">
      <alignment horizontal="center" wrapText="1"/>
    </xf>
    <xf numFmtId="0" fontId="5" fillId="3" borderId="7" xfId="0" applyNumberFormat="1" applyFont="1" applyFill="1" applyBorder="1" applyAlignment="1" applyProtection="1">
      <alignment horizont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9" fillId="2" borderId="3" xfId="0" applyNumberFormat="1" applyFont="1" applyFill="1" applyBorder="1" applyAlignment="1" applyProtection="1">
      <alignment horizontal="center"/>
    </xf>
    <xf numFmtId="0" fontId="9" fillId="2" borderId="3" xfId="0" applyNumberFormat="1" applyFont="1" applyFill="1" applyBorder="1" applyAlignment="1" applyProtection="1">
      <alignment horizontal="center" vertical="top"/>
    </xf>
    <xf numFmtId="0" fontId="9" fillId="2" borderId="15" xfId="0" applyNumberFormat="1" applyFont="1" applyFill="1" applyBorder="1" applyAlignment="1" applyProtection="1">
      <alignment horizontal="left" wrapText="1"/>
    </xf>
    <xf numFmtId="0" fontId="9" fillId="2" borderId="15" xfId="0" applyNumberFormat="1" applyFont="1" applyFill="1" applyBorder="1" applyAlignment="1" applyProtection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/>
    </xf>
    <xf numFmtId="0" fontId="5" fillId="4" borderId="3" xfId="0" applyNumberFormat="1" applyFont="1" applyFill="1" applyBorder="1" applyAlignment="1" applyProtection="1">
      <alignment horizontal="center"/>
    </xf>
    <xf numFmtId="0" fontId="10" fillId="4" borderId="3" xfId="0" applyNumberFormat="1" applyFont="1" applyFill="1" applyBorder="1" applyAlignment="1" applyProtection="1">
      <alignment horizontal="left"/>
    </xf>
    <xf numFmtId="0" fontId="9" fillId="4" borderId="3" xfId="0" applyNumberFormat="1" applyFont="1" applyFill="1" applyBorder="1" applyAlignment="1" applyProtection="1"/>
    <xf numFmtId="0" fontId="9" fillId="4" borderId="3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0" fontId="10" fillId="2" borderId="3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5" fillId="4" borderId="0" xfId="0" applyNumberFormat="1" applyFont="1" applyFill="1" applyBorder="1" applyAlignment="1" applyProtection="1">
      <alignment horizontal="center"/>
    </xf>
    <xf numFmtId="0" fontId="10" fillId="4" borderId="0" xfId="0" applyNumberFormat="1" applyFont="1" applyFill="1" applyBorder="1" applyAlignment="1" applyProtection="1">
      <alignment horizontal="left"/>
    </xf>
    <xf numFmtId="0" fontId="9" fillId="4" borderId="0" xfId="0" applyNumberFormat="1" applyFont="1" applyFill="1" applyBorder="1" applyAlignment="1" applyProtection="1"/>
    <xf numFmtId="0" fontId="9" fillId="4" borderId="0" xfId="0" applyNumberFormat="1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/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22" xfId="0" applyNumberFormat="1" applyFont="1" applyFill="1" applyBorder="1" applyAlignment="1" applyProtection="1">
      <alignment horizontal="center" wrapText="1"/>
    </xf>
    <xf numFmtId="0" fontId="10" fillId="2" borderId="21" xfId="0" applyNumberFormat="1" applyFont="1" applyFill="1" applyBorder="1" applyAlignment="1" applyProtection="1">
      <alignment horizontal="center" vertical="center" wrapText="1"/>
    </xf>
    <xf numFmtId="0" fontId="8" fillId="2" borderId="20" xfId="0" applyNumberFormat="1" applyFont="1" applyFill="1" applyBorder="1" applyAlignment="1" applyProtection="1">
      <alignment horizontal="center"/>
    </xf>
    <xf numFmtId="0" fontId="9" fillId="2" borderId="23" xfId="0" applyNumberFormat="1" applyFont="1" applyFill="1" applyBorder="1" applyAlignment="1" applyProtection="1">
      <alignment horizontal="center" vertical="center" wrapText="1"/>
    </xf>
    <xf numFmtId="0" fontId="13" fillId="4" borderId="27" xfId="0" applyNumberFormat="1" applyFont="1" applyFill="1" applyBorder="1" applyAlignment="1" applyProtection="1">
      <alignment horizontal="center"/>
    </xf>
    <xf numFmtId="0" fontId="5" fillId="4" borderId="28" xfId="0" applyNumberFormat="1" applyFont="1" applyFill="1" applyBorder="1" applyAlignment="1" applyProtection="1">
      <alignment horizontal="center"/>
    </xf>
    <xf numFmtId="0" fontId="10" fillId="4" borderId="28" xfId="0" applyNumberFormat="1" applyFont="1" applyFill="1" applyBorder="1" applyAlignment="1" applyProtection="1">
      <alignment horizontal="left"/>
    </xf>
    <xf numFmtId="0" fontId="9" fillId="4" borderId="28" xfId="0" applyNumberFormat="1" applyFont="1" applyFill="1" applyBorder="1" applyAlignment="1" applyProtection="1"/>
    <xf numFmtId="0" fontId="9" fillId="4" borderId="28" xfId="0" applyNumberFormat="1" applyFont="1" applyFill="1" applyBorder="1" applyAlignment="1" applyProtection="1">
      <alignment horizontal="center"/>
    </xf>
    <xf numFmtId="0" fontId="9" fillId="4" borderId="29" xfId="0" applyNumberFormat="1" applyFont="1" applyFill="1" applyBorder="1" applyAlignment="1" applyProtection="1">
      <alignment horizontal="center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9" fillId="2" borderId="23" xfId="0" applyNumberFormat="1" applyFont="1" applyFill="1" applyBorder="1" applyAlignment="1" applyProtection="1">
      <alignment horizontal="center"/>
    </xf>
    <xf numFmtId="0" fontId="13" fillId="4" borderId="26" xfId="0" applyNumberFormat="1" applyFont="1" applyFill="1" applyBorder="1" applyAlignment="1" applyProtection="1">
      <alignment horizontal="center"/>
    </xf>
    <xf numFmtId="0" fontId="9" fillId="4" borderId="23" xfId="0" applyNumberFormat="1" applyFont="1" applyFill="1" applyBorder="1" applyAlignment="1" applyProtection="1">
      <alignment horizontal="center"/>
    </xf>
    <xf numFmtId="0" fontId="11" fillId="2" borderId="18" xfId="0" applyFont="1" applyFill="1" applyBorder="1"/>
    <xf numFmtId="0" fontId="11" fillId="2" borderId="5" xfId="0" applyFont="1" applyFill="1" applyBorder="1"/>
    <xf numFmtId="0" fontId="9" fillId="2" borderId="31" xfId="0" applyNumberFormat="1" applyFont="1" applyFill="1" applyBorder="1" applyAlignment="1" applyProtection="1">
      <alignment horizontal="center"/>
    </xf>
    <xf numFmtId="0" fontId="10" fillId="2" borderId="21" xfId="0" applyNumberFormat="1" applyFont="1" applyFill="1" applyBorder="1" applyAlignment="1" applyProtection="1">
      <alignment horizontal="center"/>
    </xf>
    <xf numFmtId="0" fontId="5" fillId="2" borderId="26" xfId="0" applyNumberFormat="1" applyFont="1" applyFill="1" applyBorder="1" applyAlignment="1" applyProtection="1">
      <alignment horizontal="center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10" fillId="2" borderId="23" xfId="0" applyNumberFormat="1" applyFont="1" applyFill="1" applyBorder="1" applyAlignment="1" applyProtection="1">
      <alignment horizontal="center"/>
    </xf>
    <xf numFmtId="0" fontId="13" fillId="5" borderId="27" xfId="0" applyNumberFormat="1" applyFont="1" applyFill="1" applyBorder="1" applyAlignment="1" applyProtection="1">
      <alignment horizontal="center"/>
    </xf>
    <xf numFmtId="0" fontId="12" fillId="5" borderId="35" xfId="0" applyFont="1" applyFill="1" applyBorder="1" applyAlignment="1">
      <alignment horizontal="left" vertical="center"/>
    </xf>
    <xf numFmtId="0" fontId="5" fillId="3" borderId="28" xfId="0" applyNumberFormat="1" applyFont="1" applyFill="1" applyBorder="1" applyAlignment="1" applyProtection="1">
      <alignment horizontal="center"/>
    </xf>
    <xf numFmtId="0" fontId="5" fillId="3" borderId="29" xfId="0" applyNumberFormat="1" applyFont="1" applyFill="1" applyBorder="1" applyAlignment="1" applyProtection="1">
      <alignment horizontal="center"/>
    </xf>
    <xf numFmtId="0" fontId="13" fillId="4" borderId="16" xfId="0" applyNumberFormat="1" applyFont="1" applyFill="1" applyBorder="1" applyAlignment="1" applyProtection="1">
      <alignment horizontal="center"/>
    </xf>
    <xf numFmtId="0" fontId="9" fillId="4" borderId="40" xfId="0" applyNumberFormat="1" applyFont="1" applyFill="1" applyBorder="1" applyAlignment="1" applyProtection="1">
      <alignment horizontal="center"/>
    </xf>
    <xf numFmtId="0" fontId="5" fillId="0" borderId="16" xfId="0" applyNumberFormat="1" applyFont="1" applyFill="1" applyBorder="1" applyAlignment="1" applyProtection="1">
      <alignment horizontal="center"/>
    </xf>
    <xf numFmtId="0" fontId="10" fillId="0" borderId="40" xfId="0" applyNumberFormat="1" applyFont="1" applyFill="1" applyBorder="1" applyAlignment="1" applyProtection="1"/>
    <xf numFmtId="0" fontId="5" fillId="0" borderId="18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10" fillId="0" borderId="32" xfId="0" applyNumberFormat="1" applyFont="1" applyFill="1" applyBorder="1" applyAlignment="1" applyProtection="1"/>
    <xf numFmtId="0" fontId="11" fillId="0" borderId="17" xfId="0" applyFont="1" applyBorder="1"/>
    <xf numFmtId="0" fontId="11" fillId="0" borderId="30" xfId="0" applyFont="1" applyBorder="1"/>
    <xf numFmtId="0" fontId="11" fillId="0" borderId="39" xfId="0" applyFont="1" applyBorder="1"/>
    <xf numFmtId="0" fontId="11" fillId="0" borderId="16" xfId="0" applyFont="1" applyBorder="1"/>
    <xf numFmtId="0" fontId="11" fillId="0" borderId="0" xfId="0" applyFont="1" applyBorder="1"/>
    <xf numFmtId="0" fontId="11" fillId="0" borderId="40" xfId="0" applyFont="1" applyBorder="1"/>
    <xf numFmtId="0" fontId="0" fillId="0" borderId="18" xfId="0" applyBorder="1"/>
    <xf numFmtId="0" fontId="0" fillId="0" borderId="5" xfId="0" applyBorder="1"/>
    <xf numFmtId="0" fontId="0" fillId="0" borderId="32" xfId="0" applyBorder="1"/>
    <xf numFmtId="0" fontId="12" fillId="0" borderId="30" xfId="0" applyFont="1" applyBorder="1"/>
    <xf numFmtId="0" fontId="10" fillId="2" borderId="28" xfId="0" applyNumberFormat="1" applyFont="1" applyFill="1" applyBorder="1" applyAlignment="1" applyProtection="1">
      <alignment horizontal="left" vertical="center" wrapText="1"/>
    </xf>
    <xf numFmtId="0" fontId="9" fillId="2" borderId="35" xfId="0" applyNumberFormat="1" applyFont="1" applyFill="1" applyBorder="1" applyAlignment="1" applyProtection="1">
      <alignment horizontal="center"/>
    </xf>
    <xf numFmtId="0" fontId="10" fillId="2" borderId="28" xfId="0" applyNumberFormat="1" applyFont="1" applyFill="1" applyBorder="1" applyAlignment="1" applyProtection="1">
      <alignment horizontal="center"/>
    </xf>
    <xf numFmtId="0" fontId="9" fillId="2" borderId="28" xfId="0" applyNumberFormat="1" applyFont="1" applyFill="1" applyBorder="1" applyAlignment="1" applyProtection="1">
      <alignment horizontal="center"/>
    </xf>
    <xf numFmtId="0" fontId="9" fillId="2" borderId="29" xfId="0" applyNumberFormat="1" applyFont="1" applyFill="1" applyBorder="1" applyAlignment="1" applyProtection="1">
      <alignment horizontal="center"/>
    </xf>
    <xf numFmtId="0" fontId="5" fillId="3" borderId="6" xfId="0" applyNumberFormat="1" applyFont="1" applyFill="1" applyBorder="1" applyAlignment="1" applyProtection="1">
      <alignment horizontal="center" wrapText="1"/>
    </xf>
    <xf numFmtId="0" fontId="5" fillId="3" borderId="8" xfId="0" applyNumberFormat="1" applyFont="1" applyFill="1" applyBorder="1" applyAlignment="1" applyProtection="1">
      <alignment horizontal="center" wrapText="1"/>
    </xf>
    <xf numFmtId="0" fontId="5" fillId="3" borderId="7" xfId="0" applyNumberFormat="1" applyFont="1" applyFill="1" applyBorder="1" applyAlignment="1" applyProtection="1">
      <alignment horizontal="center" wrapText="1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9" fillId="2" borderId="15" xfId="0" applyNumberFormat="1" applyFont="1" applyFill="1" applyBorder="1" applyAlignment="1" applyProtection="1">
      <alignment horizontal="left" vertical="center" wrapText="1"/>
    </xf>
    <xf numFmtId="0" fontId="13" fillId="6" borderId="18" xfId="0" applyNumberFormat="1" applyFont="1" applyFill="1" applyBorder="1" applyAlignment="1" applyProtection="1">
      <alignment horizontal="center"/>
    </xf>
    <xf numFmtId="0" fontId="14" fillId="6" borderId="5" xfId="0" applyNumberFormat="1" applyFont="1" applyFill="1" applyBorder="1" applyAlignment="1" applyProtection="1">
      <alignment horizontal="right"/>
    </xf>
    <xf numFmtId="0" fontId="5" fillId="6" borderId="5" xfId="0" applyNumberFormat="1" applyFont="1" applyFill="1" applyBorder="1" applyAlignment="1" applyProtection="1">
      <alignment horizontal="center"/>
    </xf>
    <xf numFmtId="0" fontId="5" fillId="6" borderId="32" xfId="0" applyNumberFormat="1" applyFont="1" applyFill="1" applyBorder="1" applyAlignment="1" applyProtection="1">
      <alignment horizontal="center"/>
    </xf>
    <xf numFmtId="0" fontId="20" fillId="2" borderId="12" xfId="0" applyFont="1" applyFill="1" applyBorder="1" applyAlignment="1">
      <alignment horizontal="left" vertical="center" wrapText="1"/>
    </xf>
    <xf numFmtId="0" fontId="20" fillId="2" borderId="13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0" fillId="2" borderId="26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25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24" fillId="0" borderId="30" xfId="0" applyNumberFormat="1" applyFont="1" applyFill="1" applyBorder="1" applyAlignment="1" applyProtection="1"/>
    <xf numFmtId="0" fontId="10" fillId="0" borderId="3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1" fillId="0" borderId="18" xfId="0" applyFont="1" applyBorder="1"/>
    <xf numFmtId="0" fontId="11" fillId="0" borderId="5" xfId="0" applyFont="1" applyBorder="1"/>
    <xf numFmtId="0" fontId="11" fillId="0" borderId="32" xfId="0" applyFont="1" applyBorder="1"/>
    <xf numFmtId="0" fontId="13" fillId="3" borderId="42" xfId="0" applyNumberFormat="1" applyFont="1" applyFill="1" applyBorder="1" applyAlignment="1" applyProtection="1">
      <alignment horizontal="center"/>
    </xf>
    <xf numFmtId="0" fontId="5" fillId="3" borderId="43" xfId="0" applyNumberFormat="1" applyFont="1" applyFill="1" applyBorder="1" applyAlignment="1" applyProtection="1">
      <alignment horizontal="center"/>
    </xf>
    <xf numFmtId="0" fontId="5" fillId="3" borderId="45" xfId="0" applyNumberFormat="1" applyFont="1" applyFill="1" applyBorder="1" applyAlignment="1" applyProtection="1">
      <alignment horizontal="center"/>
    </xf>
    <xf numFmtId="0" fontId="5" fillId="3" borderId="46" xfId="0" applyNumberFormat="1" applyFont="1" applyFill="1" applyBorder="1" applyAlignment="1" applyProtection="1">
      <alignment horizontal="center"/>
    </xf>
    <xf numFmtId="0" fontId="8" fillId="2" borderId="15" xfId="0" applyNumberFormat="1" applyFont="1" applyFill="1" applyBorder="1" applyAlignment="1" applyProtection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8" fillId="2" borderId="22" xfId="0" applyNumberFormat="1" applyFont="1" applyFill="1" applyBorder="1" applyAlignment="1" applyProtection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/>
    </xf>
    <xf numFmtId="0" fontId="5" fillId="2" borderId="28" xfId="0" applyNumberFormat="1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horizontal="center" wrapText="1"/>
    </xf>
    <xf numFmtId="0" fontId="15" fillId="0" borderId="11" xfId="0" applyNumberFormat="1" applyFont="1" applyFill="1" applyBorder="1" applyAlignment="1" applyProtection="1">
      <alignment horizontal="center" wrapText="1"/>
    </xf>
    <xf numFmtId="0" fontId="15" fillId="0" borderId="10" xfId="0" applyNumberFormat="1" applyFont="1" applyFill="1" applyBorder="1" applyAlignment="1" applyProtection="1">
      <alignment horizontal="center" wrapText="1"/>
    </xf>
    <xf numFmtId="0" fontId="5" fillId="3" borderId="9" xfId="0" applyNumberFormat="1" applyFont="1" applyFill="1" applyBorder="1" applyAlignment="1" applyProtection="1">
      <alignment horizontal="center" wrapText="1"/>
    </xf>
    <xf numFmtId="0" fontId="5" fillId="3" borderId="11" xfId="0" applyNumberFormat="1" applyFont="1" applyFill="1" applyBorder="1" applyAlignment="1" applyProtection="1">
      <alignment horizontal="center" wrapText="1"/>
    </xf>
    <xf numFmtId="0" fontId="5" fillId="3" borderId="10" xfId="0" applyNumberFormat="1" applyFont="1" applyFill="1" applyBorder="1" applyAlignment="1" applyProtection="1">
      <alignment horizontal="center" wrapText="1"/>
    </xf>
    <xf numFmtId="0" fontId="5" fillId="3" borderId="6" xfId="0" applyNumberFormat="1" applyFont="1" applyFill="1" applyBorder="1" applyAlignment="1" applyProtection="1">
      <alignment horizontal="center" wrapText="1"/>
    </xf>
    <xf numFmtId="0" fontId="5" fillId="3" borderId="8" xfId="0" applyNumberFormat="1" applyFont="1" applyFill="1" applyBorder="1" applyAlignment="1" applyProtection="1">
      <alignment horizontal="center" wrapText="1"/>
    </xf>
    <xf numFmtId="0" fontId="5" fillId="3" borderId="7" xfId="0" applyNumberFormat="1" applyFont="1" applyFill="1" applyBorder="1" applyAlignment="1" applyProtection="1">
      <alignment horizontal="center" wrapText="1"/>
    </xf>
    <xf numFmtId="0" fontId="6" fillId="3" borderId="6" xfId="0" applyNumberFormat="1" applyFont="1" applyFill="1" applyBorder="1" applyAlignment="1" applyProtection="1">
      <alignment horizontal="center" wrapText="1"/>
    </xf>
    <xf numFmtId="0" fontId="6" fillId="3" borderId="8" xfId="0" applyNumberFormat="1" applyFont="1" applyFill="1" applyBorder="1" applyAlignment="1" applyProtection="1">
      <alignment horizontal="center" wrapText="1"/>
    </xf>
    <xf numFmtId="0" fontId="6" fillId="3" borderId="7" xfId="0" applyNumberFormat="1" applyFont="1" applyFill="1" applyBorder="1" applyAlignment="1" applyProtection="1">
      <alignment horizontal="center" wrapText="1"/>
    </xf>
    <xf numFmtId="0" fontId="7" fillId="3" borderId="6" xfId="0" applyNumberFormat="1" applyFont="1" applyFill="1" applyBorder="1" applyAlignment="1" applyProtection="1">
      <alignment horizontal="center"/>
    </xf>
    <xf numFmtId="0" fontId="7" fillId="3" borderId="7" xfId="0" applyNumberFormat="1" applyFont="1" applyFill="1" applyBorder="1" applyAlignment="1" applyProtection="1">
      <alignment horizontal="center"/>
    </xf>
    <xf numFmtId="0" fontId="5" fillId="3" borderId="6" xfId="0" applyNumberFormat="1" applyFont="1" applyFill="1" applyBorder="1" applyAlignment="1" applyProtection="1">
      <alignment horizontal="center"/>
    </xf>
    <xf numFmtId="0" fontId="5" fillId="3" borderId="7" xfId="0" applyNumberFormat="1" applyFont="1" applyFill="1" applyBorder="1" applyAlignment="1" applyProtection="1">
      <alignment horizontal="center"/>
    </xf>
    <xf numFmtId="0" fontId="7" fillId="3" borderId="6" xfId="0" applyNumberFormat="1" applyFont="1" applyFill="1" applyBorder="1" applyAlignment="1" applyProtection="1">
      <alignment horizontal="center" wrapText="1"/>
    </xf>
    <xf numFmtId="0" fontId="9" fillId="2" borderId="15" xfId="0" applyNumberFormat="1" applyFont="1" applyFill="1" applyBorder="1" applyAlignment="1" applyProtection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8" fillId="0" borderId="33" xfId="0" applyNumberFormat="1" applyFont="1" applyFill="1" applyBorder="1" applyAlignment="1" applyProtection="1">
      <alignment horizontal="center"/>
    </xf>
    <xf numFmtId="0" fontId="8" fillId="0" borderId="14" xfId="0" applyNumberFormat="1" applyFont="1" applyFill="1" applyBorder="1" applyAlignment="1" applyProtection="1">
      <alignment horizontal="center"/>
    </xf>
    <xf numFmtId="0" fontId="8" fillId="0" borderId="34" xfId="0" applyNumberFormat="1" applyFont="1" applyFill="1" applyBorder="1" applyAlignment="1" applyProtection="1">
      <alignment horizontal="center"/>
    </xf>
    <xf numFmtId="0" fontId="14" fillId="3" borderId="43" xfId="0" applyNumberFormat="1" applyFont="1" applyFill="1" applyBorder="1" applyAlignment="1" applyProtection="1">
      <alignment horizontal="right"/>
    </xf>
    <xf numFmtId="0" fontId="14" fillId="3" borderId="44" xfId="0" applyNumberFormat="1" applyFont="1" applyFill="1" applyBorder="1" applyAlignment="1" applyProtection="1">
      <alignment horizontal="right"/>
    </xf>
    <xf numFmtId="0" fontId="11" fillId="0" borderId="19" xfId="0" applyFont="1" applyBorder="1" applyAlignment="1">
      <alignment horizontal="left" vertical="center" wrapText="1"/>
    </xf>
    <xf numFmtId="0" fontId="9" fillId="2" borderId="19" xfId="0" applyNumberFormat="1" applyFont="1" applyFill="1" applyBorder="1" applyAlignment="1" applyProtection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" fillId="2" borderId="22" xfId="0" applyNumberFormat="1" applyFont="1" applyFill="1" applyBorder="1" applyAlignment="1" applyProtection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2" borderId="24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7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9" fillId="2" borderId="15" xfId="0" applyNumberFormat="1" applyFont="1" applyFill="1" applyBorder="1" applyAlignment="1" applyProtection="1">
      <alignment horizontal="center"/>
    </xf>
    <xf numFmtId="0" fontId="9" fillId="2" borderId="12" xfId="0" applyNumberFormat="1" applyFont="1" applyFill="1" applyBorder="1" applyAlignment="1" applyProtection="1">
      <alignment horizontal="center"/>
    </xf>
    <xf numFmtId="0" fontId="10" fillId="2" borderId="15" xfId="0" applyNumberFormat="1" applyFont="1" applyFill="1" applyBorder="1" applyAlignment="1" applyProtection="1">
      <alignment horizontal="center"/>
    </xf>
    <xf numFmtId="0" fontId="10" fillId="2" borderId="12" xfId="0" applyNumberFormat="1" applyFont="1" applyFill="1" applyBorder="1" applyAlignment="1" applyProtection="1">
      <alignment horizontal="center"/>
    </xf>
    <xf numFmtId="0" fontId="10" fillId="2" borderId="37" xfId="0" applyNumberFormat="1" applyFont="1" applyFill="1" applyBorder="1" applyAlignment="1" applyProtection="1">
      <alignment horizontal="center"/>
    </xf>
    <xf numFmtId="0" fontId="10" fillId="2" borderId="38" xfId="0" applyNumberFormat="1" applyFont="1" applyFill="1" applyBorder="1" applyAlignment="1" applyProtection="1">
      <alignment horizontal="center"/>
    </xf>
    <xf numFmtId="0" fontId="9" fillId="2" borderId="15" xfId="0" applyNumberFormat="1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0" fontId="14" fillId="5" borderId="36" xfId="0" applyNumberFormat="1" applyFont="1" applyFill="1" applyBorder="1" applyAlignment="1" applyProtection="1">
      <alignment horizontal="right"/>
    </xf>
    <xf numFmtId="0" fontId="14" fillId="5" borderId="35" xfId="0" applyNumberFormat="1" applyFont="1" applyFill="1" applyBorder="1" applyAlignment="1" applyProtection="1">
      <alignment horizontal="right"/>
    </xf>
    <xf numFmtId="0" fontId="9" fillId="2" borderId="15" xfId="0" applyNumberFormat="1" applyFont="1" applyFill="1" applyBorder="1" applyAlignment="1" applyProtection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center"/>
    </xf>
    <xf numFmtId="0" fontId="8" fillId="0" borderId="21" xfId="0" applyNumberFormat="1" applyFont="1" applyFill="1" applyBorder="1" applyAlignment="1" applyProtection="1">
      <alignment horizontal="center"/>
    </xf>
    <xf numFmtId="0" fontId="23" fillId="6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5" fillId="2" borderId="22" xfId="0" applyNumberFormat="1" applyFont="1" applyFill="1" applyBorder="1" applyAlignment="1" applyProtection="1">
      <alignment horizontal="center" wrapText="1"/>
    </xf>
    <xf numFmtId="0" fontId="11" fillId="0" borderId="24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4" fillId="6" borderId="17" xfId="0" applyNumberFormat="1" applyFont="1" applyFill="1" applyBorder="1" applyAlignment="1" applyProtection="1">
      <alignment horizontal="center" wrapText="1"/>
    </xf>
    <xf numFmtId="0" fontId="18" fillId="0" borderId="30" xfId="0" applyFont="1" applyBorder="1" applyAlignment="1">
      <alignment wrapText="1"/>
    </xf>
    <xf numFmtId="0" fontId="18" fillId="0" borderId="39" xfId="0" applyFont="1" applyBorder="1" applyAlignment="1">
      <alignment wrapText="1"/>
    </xf>
    <xf numFmtId="0" fontId="19" fillId="6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4" fillId="0" borderId="17" xfId="0" applyNumberFormat="1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20" fillId="2" borderId="25" xfId="0" applyFont="1" applyFill="1" applyBorder="1" applyAlignment="1">
      <alignment horizontal="center" vertical="center" wrapText="1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4"/>
  <sheetViews>
    <sheetView tabSelected="1" zoomScale="85" zoomScaleNormal="85" workbookViewId="0">
      <selection sqref="A1:O1"/>
    </sheetView>
  </sheetViews>
  <sheetFormatPr defaultRowHeight="15"/>
  <cols>
    <col min="1" max="1" width="4.7109375" customWidth="1"/>
    <col min="2" max="2" width="17.28515625" customWidth="1"/>
    <col min="3" max="3" width="20.85546875" customWidth="1"/>
    <col min="4" max="4" width="8.85546875" customWidth="1"/>
    <col min="5" max="5" width="9.28515625" bestFit="1" customWidth="1"/>
    <col min="6" max="8" width="6.7109375" bestFit="1" customWidth="1"/>
    <col min="9" max="9" width="5.42578125" customWidth="1"/>
    <col min="10" max="12" width="6.7109375" bestFit="1" customWidth="1"/>
    <col min="13" max="13" width="7.42578125" customWidth="1"/>
    <col min="14" max="14" width="8.28515625" customWidth="1"/>
    <col min="15" max="15" width="7" customWidth="1"/>
  </cols>
  <sheetData>
    <row r="1" spans="1:15" ht="76.5" customHeight="1" thickBot="1">
      <c r="A1" s="117" t="s">
        <v>115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spans="1:15" ht="15.75" customHeight="1" thickBot="1">
      <c r="A2" s="123" t="s">
        <v>0</v>
      </c>
      <c r="B2" s="77"/>
      <c r="C2" s="123" t="s">
        <v>1</v>
      </c>
      <c r="D2" s="123" t="s">
        <v>2</v>
      </c>
      <c r="E2" s="123" t="s">
        <v>97</v>
      </c>
      <c r="F2" s="120" t="s">
        <v>4</v>
      </c>
      <c r="G2" s="121"/>
      <c r="H2" s="121"/>
      <c r="I2" s="121"/>
      <c r="J2" s="121"/>
      <c r="K2" s="121"/>
      <c r="L2" s="122"/>
      <c r="M2" s="123" t="s">
        <v>5</v>
      </c>
      <c r="N2" s="123" t="s">
        <v>6</v>
      </c>
      <c r="O2" s="126" t="s">
        <v>62</v>
      </c>
    </row>
    <row r="3" spans="1:15">
      <c r="A3" s="124"/>
      <c r="B3" s="78" t="s">
        <v>22</v>
      </c>
      <c r="C3" s="124"/>
      <c r="D3" s="124"/>
      <c r="E3" s="124"/>
      <c r="F3" s="123" t="s">
        <v>8</v>
      </c>
      <c r="G3" s="123" t="s">
        <v>9</v>
      </c>
      <c r="H3" s="129" t="s">
        <v>56</v>
      </c>
      <c r="I3" s="131" t="s">
        <v>10</v>
      </c>
      <c r="J3" s="131" t="s">
        <v>11</v>
      </c>
      <c r="K3" s="131" t="s">
        <v>12</v>
      </c>
      <c r="L3" s="133" t="s">
        <v>74</v>
      </c>
      <c r="M3" s="124"/>
      <c r="N3" s="124"/>
      <c r="O3" s="127"/>
    </row>
    <row r="4" spans="1:15" ht="15.75" thickBot="1">
      <c r="A4" s="125"/>
      <c r="B4" s="79"/>
      <c r="C4" s="125"/>
      <c r="D4" s="125"/>
      <c r="E4" s="125"/>
      <c r="F4" s="125"/>
      <c r="G4" s="125"/>
      <c r="H4" s="130"/>
      <c r="I4" s="132"/>
      <c r="J4" s="132"/>
      <c r="K4" s="132"/>
      <c r="L4" s="125"/>
      <c r="M4" s="125"/>
      <c r="N4" s="125"/>
      <c r="O4" s="128"/>
    </row>
    <row r="5" spans="1:15">
      <c r="A5" s="137" t="s">
        <v>13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</row>
    <row r="6" spans="1:15" ht="21" customHeight="1">
      <c r="A6" s="145" t="s">
        <v>43</v>
      </c>
      <c r="B6" s="134" t="s">
        <v>20</v>
      </c>
      <c r="C6" s="4" t="s">
        <v>16</v>
      </c>
      <c r="D6" s="5" t="s">
        <v>59</v>
      </c>
      <c r="E6" s="5">
        <v>30</v>
      </c>
      <c r="F6" s="6">
        <v>15</v>
      </c>
      <c r="G6" s="7">
        <v>15</v>
      </c>
      <c r="H6" s="7">
        <v>30</v>
      </c>
      <c r="I6" s="7"/>
      <c r="J6" s="7"/>
      <c r="K6" s="7"/>
      <c r="L6" s="7">
        <v>20</v>
      </c>
      <c r="M6" s="7" t="s">
        <v>48</v>
      </c>
      <c r="N6" s="7">
        <v>2</v>
      </c>
      <c r="O6" s="41" t="s">
        <v>61</v>
      </c>
    </row>
    <row r="7" spans="1:15" ht="25.5">
      <c r="A7" s="147"/>
      <c r="B7" s="144"/>
      <c r="C7" s="4" t="s">
        <v>17</v>
      </c>
      <c r="D7" s="8" t="s">
        <v>59</v>
      </c>
      <c r="E7" s="7">
        <v>45</v>
      </c>
      <c r="F7" s="5">
        <v>20</v>
      </c>
      <c r="G7" s="5">
        <v>25</v>
      </c>
      <c r="H7" s="7">
        <v>45</v>
      </c>
      <c r="I7" s="7"/>
      <c r="J7" s="7"/>
      <c r="K7" s="7"/>
      <c r="L7" s="7">
        <v>30</v>
      </c>
      <c r="M7" s="5" t="s">
        <v>48</v>
      </c>
      <c r="N7" s="5">
        <v>2</v>
      </c>
      <c r="O7" s="47" t="s">
        <v>61</v>
      </c>
    </row>
    <row r="8" spans="1:15" ht="33" customHeight="1">
      <c r="A8" s="80">
        <v>2</v>
      </c>
      <c r="B8" s="9" t="s">
        <v>19</v>
      </c>
      <c r="C8" s="9" t="s">
        <v>19</v>
      </c>
      <c r="D8" s="7" t="s">
        <v>59</v>
      </c>
      <c r="E8" s="7">
        <v>35</v>
      </c>
      <c r="F8" s="5">
        <v>20</v>
      </c>
      <c r="G8" s="5">
        <v>15</v>
      </c>
      <c r="H8" s="7">
        <v>35</v>
      </c>
      <c r="I8" s="7"/>
      <c r="J8" s="7"/>
      <c r="K8" s="7"/>
      <c r="L8" s="7">
        <v>20</v>
      </c>
      <c r="M8" s="5" t="s">
        <v>51</v>
      </c>
      <c r="N8" s="5">
        <v>2</v>
      </c>
      <c r="O8" s="47" t="s">
        <v>61</v>
      </c>
    </row>
    <row r="9" spans="1:15" ht="23.25" customHeight="1">
      <c r="A9" s="80">
        <v>3</v>
      </c>
      <c r="B9" s="81" t="s">
        <v>21</v>
      </c>
      <c r="C9" s="4" t="s">
        <v>54</v>
      </c>
      <c r="D9" s="7" t="s">
        <v>59</v>
      </c>
      <c r="E9" s="7">
        <v>25</v>
      </c>
      <c r="F9" s="5">
        <v>25</v>
      </c>
      <c r="G9" s="5"/>
      <c r="H9" s="7">
        <v>25</v>
      </c>
      <c r="I9" s="7"/>
      <c r="J9" s="7"/>
      <c r="K9" s="7"/>
      <c r="L9" s="7">
        <v>20</v>
      </c>
      <c r="M9" s="5" t="s">
        <v>50</v>
      </c>
      <c r="N9" s="5">
        <v>2</v>
      </c>
      <c r="O9" s="47" t="s">
        <v>61</v>
      </c>
    </row>
    <row r="10" spans="1:15">
      <c r="A10" s="48">
        <v>4</v>
      </c>
      <c r="B10" s="151" t="s">
        <v>23</v>
      </c>
      <c r="C10" s="152"/>
      <c r="D10" s="5"/>
      <c r="E10" s="7"/>
      <c r="F10" s="5"/>
      <c r="G10" s="5"/>
      <c r="H10" s="7"/>
      <c r="I10" s="7"/>
      <c r="J10" s="7"/>
      <c r="K10" s="7"/>
      <c r="L10" s="7"/>
      <c r="M10" s="7"/>
      <c r="N10" s="5"/>
      <c r="O10" s="47"/>
    </row>
    <row r="11" spans="1:15" ht="25.5">
      <c r="A11" s="145"/>
      <c r="B11" s="134" t="s">
        <v>31</v>
      </c>
      <c r="C11" s="4" t="s">
        <v>24</v>
      </c>
      <c r="D11" s="5" t="s">
        <v>64</v>
      </c>
      <c r="E11" s="7">
        <v>20</v>
      </c>
      <c r="F11" s="5">
        <v>20</v>
      </c>
      <c r="G11" s="7"/>
      <c r="H11" s="7">
        <v>20</v>
      </c>
      <c r="I11" s="7"/>
      <c r="J11" s="7"/>
      <c r="K11" s="7"/>
      <c r="L11" s="7">
        <v>10</v>
      </c>
      <c r="M11" s="161" t="s">
        <v>109</v>
      </c>
      <c r="N11" s="5">
        <v>1</v>
      </c>
      <c r="O11" s="50"/>
    </row>
    <row r="12" spans="1:15" ht="25.5">
      <c r="A12" s="146"/>
      <c r="B12" s="142"/>
      <c r="C12" s="4" t="s">
        <v>25</v>
      </c>
      <c r="D12" s="7" t="s">
        <v>64</v>
      </c>
      <c r="E12" s="7">
        <v>20</v>
      </c>
      <c r="F12" s="7">
        <v>20</v>
      </c>
      <c r="G12" s="7"/>
      <c r="H12" s="7">
        <v>20</v>
      </c>
      <c r="I12" s="7"/>
      <c r="J12" s="7"/>
      <c r="K12" s="7"/>
      <c r="L12" s="7">
        <v>10</v>
      </c>
      <c r="M12" s="162"/>
      <c r="N12" s="5">
        <v>1</v>
      </c>
      <c r="O12" s="47"/>
    </row>
    <row r="13" spans="1:15" ht="25.5">
      <c r="A13" s="146"/>
      <c r="B13" s="142"/>
      <c r="C13" s="11" t="s">
        <v>26</v>
      </c>
      <c r="D13" s="7" t="s">
        <v>64</v>
      </c>
      <c r="E13" s="7">
        <v>20</v>
      </c>
      <c r="F13" s="7">
        <v>20</v>
      </c>
      <c r="G13" s="7"/>
      <c r="H13" s="7">
        <v>20</v>
      </c>
      <c r="I13" s="7"/>
      <c r="J13" s="7"/>
      <c r="K13" s="7"/>
      <c r="L13" s="7">
        <v>10</v>
      </c>
      <c r="M13" s="162"/>
      <c r="N13" s="5">
        <v>1</v>
      </c>
      <c r="O13" s="47"/>
    </row>
    <row r="14" spans="1:15" ht="15" customHeight="1">
      <c r="A14" s="147"/>
      <c r="B14" s="142"/>
      <c r="C14" s="11" t="s">
        <v>29</v>
      </c>
      <c r="D14" s="7" t="s">
        <v>64</v>
      </c>
      <c r="E14" s="7">
        <v>10</v>
      </c>
      <c r="F14" s="7">
        <v>10</v>
      </c>
      <c r="G14" s="7"/>
      <c r="H14" s="7">
        <v>10</v>
      </c>
      <c r="I14" s="7"/>
      <c r="J14" s="7"/>
      <c r="K14" s="7"/>
      <c r="L14" s="7">
        <v>10</v>
      </c>
      <c r="M14" s="163"/>
      <c r="N14" s="5">
        <v>1</v>
      </c>
      <c r="O14" s="47"/>
    </row>
    <row r="15" spans="1:15" ht="38.25">
      <c r="A15" s="145"/>
      <c r="B15" s="134" t="s">
        <v>91</v>
      </c>
      <c r="C15" s="4" t="s">
        <v>69</v>
      </c>
      <c r="D15" s="7" t="s">
        <v>64</v>
      </c>
      <c r="E15" s="7">
        <v>20</v>
      </c>
      <c r="F15" s="5"/>
      <c r="G15" s="5"/>
      <c r="H15" s="7">
        <v>20</v>
      </c>
      <c r="I15" s="7">
        <v>5</v>
      </c>
      <c r="J15" s="7">
        <v>15</v>
      </c>
      <c r="K15" s="7"/>
      <c r="L15" s="7">
        <v>20</v>
      </c>
      <c r="M15" s="113" t="s">
        <v>109</v>
      </c>
      <c r="N15" s="5">
        <v>2</v>
      </c>
      <c r="O15" s="47" t="s">
        <v>61</v>
      </c>
    </row>
    <row r="16" spans="1:15" ht="38.25">
      <c r="A16" s="148"/>
      <c r="B16" s="143"/>
      <c r="C16" s="4" t="s">
        <v>66</v>
      </c>
      <c r="D16" s="7" t="s">
        <v>64</v>
      </c>
      <c r="E16" s="7">
        <v>20</v>
      </c>
      <c r="F16" s="5"/>
      <c r="G16" s="5"/>
      <c r="H16" s="7">
        <v>20</v>
      </c>
      <c r="I16" s="7">
        <v>5</v>
      </c>
      <c r="J16" s="7">
        <v>15</v>
      </c>
      <c r="K16" s="7"/>
      <c r="L16" s="7">
        <v>20</v>
      </c>
      <c r="M16" s="164"/>
      <c r="N16" s="5">
        <v>2</v>
      </c>
      <c r="O16" s="47" t="s">
        <v>61</v>
      </c>
    </row>
    <row r="17" spans="1:15" ht="25.5">
      <c r="A17" s="146"/>
      <c r="B17" s="142"/>
      <c r="C17" s="4" t="s">
        <v>67</v>
      </c>
      <c r="D17" s="7" t="s">
        <v>64</v>
      </c>
      <c r="E17" s="7">
        <v>20</v>
      </c>
      <c r="F17" s="5"/>
      <c r="G17" s="5"/>
      <c r="H17" s="7">
        <v>20</v>
      </c>
      <c r="I17" s="7">
        <v>5</v>
      </c>
      <c r="J17" s="7">
        <v>15</v>
      </c>
      <c r="K17" s="7"/>
      <c r="L17" s="7">
        <v>20</v>
      </c>
      <c r="M17" s="164"/>
      <c r="N17" s="5">
        <v>2</v>
      </c>
      <c r="O17" s="47" t="s">
        <v>61</v>
      </c>
    </row>
    <row r="18" spans="1:15" ht="38.25">
      <c r="A18" s="146"/>
      <c r="B18" s="142"/>
      <c r="C18" s="4" t="s">
        <v>70</v>
      </c>
      <c r="D18" s="7" t="s">
        <v>64</v>
      </c>
      <c r="E18" s="7">
        <v>20</v>
      </c>
      <c r="F18" s="5"/>
      <c r="G18" s="5"/>
      <c r="H18" s="7">
        <v>20</v>
      </c>
      <c r="I18" s="7">
        <v>5</v>
      </c>
      <c r="J18" s="7">
        <v>15</v>
      </c>
      <c r="K18" s="7"/>
      <c r="L18" s="7">
        <v>20</v>
      </c>
      <c r="M18" s="164"/>
      <c r="N18" s="5">
        <v>2</v>
      </c>
      <c r="O18" s="47" t="s">
        <v>61</v>
      </c>
    </row>
    <row r="19" spans="1:15" ht="38.25">
      <c r="A19" s="147"/>
      <c r="B19" s="144"/>
      <c r="C19" s="4" t="s">
        <v>111</v>
      </c>
      <c r="D19" s="7" t="s">
        <v>64</v>
      </c>
      <c r="E19" s="7">
        <v>20</v>
      </c>
      <c r="F19" s="5"/>
      <c r="G19" s="5"/>
      <c r="H19" s="7">
        <v>20</v>
      </c>
      <c r="I19" s="7">
        <v>5</v>
      </c>
      <c r="J19" s="7">
        <v>15</v>
      </c>
      <c r="K19" s="7"/>
      <c r="L19" s="7">
        <v>20</v>
      </c>
      <c r="M19" s="165"/>
      <c r="N19" s="5">
        <v>2</v>
      </c>
      <c r="O19" s="47" t="s">
        <v>61</v>
      </c>
    </row>
    <row r="20" spans="1:15" ht="30">
      <c r="A20" s="48">
        <v>5</v>
      </c>
      <c r="B20" s="12" t="s">
        <v>18</v>
      </c>
      <c r="C20" s="4" t="s">
        <v>18</v>
      </c>
      <c r="D20" s="7" t="s">
        <v>59</v>
      </c>
      <c r="E20" s="7">
        <v>25</v>
      </c>
      <c r="F20" s="5">
        <v>15</v>
      </c>
      <c r="G20" s="5"/>
      <c r="H20" s="7">
        <v>25</v>
      </c>
      <c r="I20" s="7"/>
      <c r="J20" s="7">
        <v>10</v>
      </c>
      <c r="K20" s="7"/>
      <c r="L20" s="7">
        <v>20</v>
      </c>
      <c r="M20" s="7" t="s">
        <v>50</v>
      </c>
      <c r="N20" s="5">
        <v>2</v>
      </c>
      <c r="O20" s="47" t="s">
        <v>61</v>
      </c>
    </row>
    <row r="21" spans="1:15">
      <c r="A21" s="145">
        <v>6</v>
      </c>
      <c r="B21" s="153" t="s">
        <v>35</v>
      </c>
      <c r="C21" s="154"/>
      <c r="D21" s="7"/>
      <c r="E21" s="7"/>
      <c r="F21" s="5"/>
      <c r="G21" s="5"/>
      <c r="H21" s="7"/>
      <c r="I21" s="7"/>
      <c r="J21" s="7"/>
      <c r="K21" s="7"/>
      <c r="L21" s="7"/>
      <c r="M21" s="7" t="s">
        <v>51</v>
      </c>
      <c r="N21" s="5">
        <v>1</v>
      </c>
      <c r="O21" s="47"/>
    </row>
    <row r="22" spans="1:15" ht="23.25" customHeight="1">
      <c r="A22" s="146"/>
      <c r="B22" s="113"/>
      <c r="C22" s="4" t="s">
        <v>92</v>
      </c>
      <c r="D22" s="7" t="s">
        <v>64</v>
      </c>
      <c r="E22" s="7">
        <v>15</v>
      </c>
      <c r="F22" s="5">
        <v>15</v>
      </c>
      <c r="G22" s="5"/>
      <c r="H22" s="7">
        <v>15</v>
      </c>
      <c r="I22" s="7"/>
      <c r="J22" s="7"/>
      <c r="K22" s="7"/>
      <c r="L22" s="7">
        <v>5</v>
      </c>
      <c r="M22" s="155" t="s">
        <v>73</v>
      </c>
      <c r="N22" s="157"/>
      <c r="O22" s="159"/>
    </row>
    <row r="23" spans="1:15" ht="25.5">
      <c r="A23" s="147"/>
      <c r="B23" s="114"/>
      <c r="C23" s="4" t="s">
        <v>34</v>
      </c>
      <c r="D23" s="7" t="s">
        <v>64</v>
      </c>
      <c r="E23" s="7">
        <v>15</v>
      </c>
      <c r="F23" s="5">
        <v>15</v>
      </c>
      <c r="G23" s="5"/>
      <c r="H23" s="7">
        <v>15</v>
      </c>
      <c r="I23" s="7"/>
      <c r="J23" s="7"/>
      <c r="K23" s="7"/>
      <c r="L23" s="7">
        <v>5</v>
      </c>
      <c r="M23" s="156"/>
      <c r="N23" s="158"/>
      <c r="O23" s="160"/>
    </row>
    <row r="24" spans="1:15">
      <c r="A24" s="184">
        <v>7</v>
      </c>
      <c r="B24" s="153" t="s">
        <v>36</v>
      </c>
      <c r="C24" s="154"/>
      <c r="D24" s="7"/>
      <c r="E24" s="7"/>
      <c r="F24" s="5"/>
      <c r="G24" s="5"/>
      <c r="H24" s="7"/>
      <c r="I24" s="7"/>
      <c r="J24" s="7"/>
      <c r="K24" s="7"/>
      <c r="L24" s="7"/>
      <c r="M24" s="7"/>
      <c r="N24" s="5"/>
      <c r="O24" s="47"/>
    </row>
    <row r="25" spans="1:15" ht="25.5">
      <c r="A25" s="185"/>
      <c r="B25" s="115"/>
      <c r="C25" s="11" t="s">
        <v>37</v>
      </c>
      <c r="D25" s="7" t="s">
        <v>64</v>
      </c>
      <c r="E25" s="5">
        <v>50</v>
      </c>
      <c r="F25" s="7">
        <v>40</v>
      </c>
      <c r="G25" s="7"/>
      <c r="H25" s="7">
        <v>50</v>
      </c>
      <c r="I25" s="7">
        <v>5</v>
      </c>
      <c r="J25" s="7">
        <v>5</v>
      </c>
      <c r="K25" s="7"/>
      <c r="L25" s="7">
        <v>25</v>
      </c>
      <c r="M25" s="7" t="s">
        <v>48</v>
      </c>
      <c r="N25" s="7">
        <v>3</v>
      </c>
      <c r="O25" s="41" t="s">
        <v>76</v>
      </c>
    </row>
    <row r="26" spans="1:15" ht="15.75" thickBot="1">
      <c r="A26" s="186"/>
      <c r="B26" s="116"/>
      <c r="C26" s="72" t="s">
        <v>93</v>
      </c>
      <c r="D26" s="73" t="s">
        <v>59</v>
      </c>
      <c r="E26" s="74">
        <v>30</v>
      </c>
      <c r="F26" s="75"/>
      <c r="G26" s="75">
        <v>30</v>
      </c>
      <c r="H26" s="75">
        <v>30</v>
      </c>
      <c r="I26" s="75"/>
      <c r="J26" s="75"/>
      <c r="K26" s="75"/>
      <c r="L26" s="75">
        <v>10</v>
      </c>
      <c r="M26" s="75" t="s">
        <v>51</v>
      </c>
      <c r="N26" s="75">
        <v>2</v>
      </c>
      <c r="O26" s="76"/>
    </row>
    <row r="27" spans="1:15" ht="15.75" thickBot="1">
      <c r="A27" s="103" t="s">
        <v>14</v>
      </c>
      <c r="B27" s="104"/>
      <c r="C27" s="140" t="s">
        <v>15</v>
      </c>
      <c r="D27" s="141"/>
      <c r="E27" s="105">
        <f t="shared" ref="E27:N27" si="0">SUM(E6:E26)</f>
        <v>440</v>
      </c>
      <c r="F27" s="105">
        <f t="shared" si="0"/>
        <v>235</v>
      </c>
      <c r="G27" s="105">
        <f t="shared" si="0"/>
        <v>85</v>
      </c>
      <c r="H27" s="105">
        <f t="shared" si="0"/>
        <v>440</v>
      </c>
      <c r="I27" s="105">
        <f t="shared" si="0"/>
        <v>30</v>
      </c>
      <c r="J27" s="105">
        <f t="shared" si="0"/>
        <v>90</v>
      </c>
      <c r="K27" s="105">
        <f t="shared" si="0"/>
        <v>0</v>
      </c>
      <c r="L27" s="105">
        <f t="shared" si="0"/>
        <v>295</v>
      </c>
      <c r="M27" s="105"/>
      <c r="N27" s="105">
        <f t="shared" si="0"/>
        <v>30</v>
      </c>
      <c r="O27" s="106"/>
    </row>
    <row r="28" spans="1:15" ht="15.75" thickBot="1">
      <c r="A28" s="181" t="s">
        <v>112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3"/>
    </row>
    <row r="29" spans="1:15" hidden="1">
      <c r="A29" s="55" t="s">
        <v>14</v>
      </c>
      <c r="B29" s="22"/>
      <c r="C29" s="23"/>
      <c r="D29" s="24"/>
      <c r="E29" s="25" t="e">
        <f>SUM(#REF!)</f>
        <v>#REF!</v>
      </c>
      <c r="F29" s="25" t="e">
        <f>SUM(#REF!)</f>
        <v>#REF!</v>
      </c>
      <c r="G29" s="25" t="e">
        <f>SUM(#REF!)</f>
        <v>#REF!</v>
      </c>
      <c r="H29" s="25" t="e">
        <f>SUM(#REF!)</f>
        <v>#REF!</v>
      </c>
      <c r="I29" s="25" t="e">
        <f>SUM(#REF!)</f>
        <v>#REF!</v>
      </c>
      <c r="J29" s="25" t="e">
        <f>SUM(#REF!)</f>
        <v>#REF!</v>
      </c>
      <c r="K29" s="25" t="e">
        <f>SUM(#REF!)</f>
        <v>#REF!</v>
      </c>
      <c r="L29" s="25" t="e">
        <f>SUM(#REF!)</f>
        <v>#REF!</v>
      </c>
      <c r="M29" s="25" t="e">
        <f>SUM(#REF!)</f>
        <v>#REF!</v>
      </c>
      <c r="N29" s="25" t="e">
        <f>SUM(#REF!)</f>
        <v>#REF!</v>
      </c>
      <c r="O29" s="56" t="e">
        <f>SUM(#REF!)</f>
        <v>#REF!</v>
      </c>
    </row>
    <row r="30" spans="1:15" ht="11.25" customHeight="1">
      <c r="A30" s="57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58"/>
    </row>
    <row r="31" spans="1:15" ht="11.25" customHeight="1">
      <c r="A31" s="5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8"/>
    </row>
    <row r="32" spans="1:15" ht="11.25" customHeight="1">
      <c r="A32" s="5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58"/>
    </row>
    <row r="33" spans="1:15" ht="11.25" customHeight="1">
      <c r="A33" s="5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8"/>
    </row>
    <row r="34" spans="1:15" ht="11.25" customHeight="1">
      <c r="A34" s="5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58"/>
    </row>
    <row r="35" spans="1:15" ht="11.25" customHeight="1">
      <c r="A35" s="5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58"/>
    </row>
    <row r="36" spans="1:15" ht="11.25" customHeight="1">
      <c r="A36" s="5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58"/>
    </row>
    <row r="37" spans="1:15" ht="11.25" customHeight="1">
      <c r="A37" s="5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58"/>
    </row>
    <row r="38" spans="1:15" ht="11.25" customHeight="1">
      <c r="A38" s="57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58"/>
    </row>
    <row r="39" spans="1:15" ht="11.25" customHeight="1">
      <c r="A39" s="5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8"/>
    </row>
    <row r="40" spans="1:15" ht="11.25" customHeight="1">
      <c r="A40" s="5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58"/>
    </row>
    <row r="41" spans="1:15" ht="11.25" customHeight="1">
      <c r="A41" s="5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8"/>
    </row>
    <row r="42" spans="1:15" ht="11.25" customHeight="1">
      <c r="A42" s="57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58"/>
    </row>
    <row r="43" spans="1:15" ht="11.25" customHeight="1">
      <c r="A43" s="57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58"/>
    </row>
    <row r="44" spans="1:15" ht="11.25" customHeight="1">
      <c r="A44" s="5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58"/>
    </row>
    <row r="45" spans="1:15" ht="11.25" customHeight="1">
      <c r="A45" s="57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58"/>
    </row>
    <row r="46" spans="1:15" ht="11.25" customHeight="1">
      <c r="A46" s="57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58"/>
    </row>
    <row r="47" spans="1:15" ht="11.25" customHeight="1">
      <c r="A47" s="5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58"/>
    </row>
    <row r="48" spans="1:15" ht="11.25" customHeight="1">
      <c r="A48" s="57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58"/>
    </row>
    <row r="49" spans="1:15" ht="11.25" customHeight="1">
      <c r="A49" s="5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58"/>
    </row>
    <row r="50" spans="1:15" ht="11.25" customHeight="1">
      <c r="A50" s="57"/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58"/>
    </row>
    <row r="51" spans="1:15" ht="11.25" customHeight="1">
      <c r="A51" s="57"/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58"/>
    </row>
    <row r="52" spans="1:15" ht="11.25" customHeight="1">
      <c r="A52" s="57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58"/>
    </row>
    <row r="53" spans="1:15" ht="11.25" customHeight="1">
      <c r="A53" s="57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58"/>
    </row>
    <row r="54" spans="1:15" ht="11.25" customHeight="1">
      <c r="A54" s="57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58"/>
    </row>
    <row r="55" spans="1:15" ht="11.25" customHeight="1">
      <c r="A55" s="5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58"/>
    </row>
    <row r="56" spans="1:15" ht="11.25" customHeight="1">
      <c r="A56" s="57"/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58"/>
    </row>
    <row r="57" spans="1:15" ht="11.25" customHeight="1">
      <c r="A57" s="57"/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58"/>
    </row>
    <row r="58" spans="1:15" ht="11.25" customHeight="1">
      <c r="A58" s="57"/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58"/>
    </row>
    <row r="59" spans="1:15" ht="11.25" customHeight="1">
      <c r="A59" s="57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58"/>
    </row>
    <row r="60" spans="1:15" ht="11.25" customHeight="1" thickBot="1">
      <c r="A60" s="59"/>
      <c r="B60" s="60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61"/>
    </row>
    <row r="61" spans="1:15" ht="11.25" customHeight="1" thickBot="1">
      <c r="A61" s="18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5.75" customHeight="1" thickBot="1">
      <c r="A62" s="123" t="s">
        <v>0</v>
      </c>
      <c r="B62" s="77"/>
      <c r="C62" s="123" t="s">
        <v>1</v>
      </c>
      <c r="D62" s="123" t="s">
        <v>2</v>
      </c>
      <c r="E62" s="123" t="s">
        <v>3</v>
      </c>
      <c r="F62" s="120" t="s">
        <v>4</v>
      </c>
      <c r="G62" s="121"/>
      <c r="H62" s="121"/>
      <c r="I62" s="121"/>
      <c r="J62" s="121"/>
      <c r="K62" s="121"/>
      <c r="L62" s="122"/>
      <c r="M62" s="123" t="s">
        <v>5</v>
      </c>
      <c r="N62" s="123" t="s">
        <v>6</v>
      </c>
      <c r="O62" s="126" t="s">
        <v>7</v>
      </c>
    </row>
    <row r="63" spans="1:15">
      <c r="A63" s="124"/>
      <c r="B63" s="78" t="s">
        <v>22</v>
      </c>
      <c r="C63" s="124"/>
      <c r="D63" s="124"/>
      <c r="E63" s="124"/>
      <c r="F63" s="123" t="s">
        <v>8</v>
      </c>
      <c r="G63" s="123" t="s">
        <v>9</v>
      </c>
      <c r="H63" s="149" t="s">
        <v>57</v>
      </c>
      <c r="I63" s="131" t="s">
        <v>10</v>
      </c>
      <c r="J63" s="131" t="s">
        <v>11</v>
      </c>
      <c r="K63" s="131" t="s">
        <v>12</v>
      </c>
      <c r="L63" s="133" t="s">
        <v>74</v>
      </c>
      <c r="M63" s="124"/>
      <c r="N63" s="124"/>
      <c r="O63" s="127"/>
    </row>
    <row r="64" spans="1:15" ht="15.75" thickBot="1">
      <c r="A64" s="125"/>
      <c r="B64" s="79"/>
      <c r="C64" s="125"/>
      <c r="D64" s="125"/>
      <c r="E64" s="125"/>
      <c r="F64" s="125"/>
      <c r="G64" s="125"/>
      <c r="H64" s="150"/>
      <c r="I64" s="132"/>
      <c r="J64" s="132"/>
      <c r="K64" s="132"/>
      <c r="L64" s="125"/>
      <c r="M64" s="125"/>
      <c r="N64" s="125"/>
      <c r="O64" s="128"/>
    </row>
    <row r="65" spans="1:15">
      <c r="A65" s="137" t="s">
        <v>52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9"/>
    </row>
    <row r="66" spans="1:15" ht="48.75" customHeight="1">
      <c r="A66" s="49">
        <v>1</v>
      </c>
      <c r="B66" s="9" t="s">
        <v>19</v>
      </c>
      <c r="C66" s="4" t="s">
        <v>94</v>
      </c>
      <c r="D66" s="5" t="s">
        <v>59</v>
      </c>
      <c r="E66" s="5">
        <v>30</v>
      </c>
      <c r="F66" s="5"/>
      <c r="G66" s="5"/>
      <c r="H66" s="5">
        <v>30</v>
      </c>
      <c r="I66" s="20"/>
      <c r="J66" s="5">
        <v>30</v>
      </c>
      <c r="K66" s="20"/>
      <c r="L66" s="5">
        <v>30</v>
      </c>
      <c r="M66" s="5" t="s">
        <v>73</v>
      </c>
      <c r="N66" s="5">
        <v>3</v>
      </c>
      <c r="O66" s="47" t="s">
        <v>76</v>
      </c>
    </row>
    <row r="67" spans="1:15" ht="29.25" customHeight="1">
      <c r="A67" s="49">
        <v>2</v>
      </c>
      <c r="B67" s="10" t="s">
        <v>21</v>
      </c>
      <c r="C67" s="4" t="s">
        <v>63</v>
      </c>
      <c r="D67" s="7" t="s">
        <v>59</v>
      </c>
      <c r="E67" s="7">
        <v>35</v>
      </c>
      <c r="F67" s="5">
        <v>10</v>
      </c>
      <c r="G67" s="5">
        <v>25</v>
      </c>
      <c r="H67" s="7">
        <v>35</v>
      </c>
      <c r="I67" s="7"/>
      <c r="J67" s="7"/>
      <c r="K67" s="7"/>
      <c r="L67" s="7">
        <v>30</v>
      </c>
      <c r="M67" s="5" t="s">
        <v>48</v>
      </c>
      <c r="N67" s="5">
        <v>3</v>
      </c>
      <c r="O67" s="47" t="s">
        <v>76</v>
      </c>
    </row>
    <row r="68" spans="1:15">
      <c r="A68" s="48">
        <v>3</v>
      </c>
      <c r="B68" s="151" t="s">
        <v>23</v>
      </c>
      <c r="C68" s="168"/>
      <c r="D68" s="5"/>
      <c r="E68" s="7"/>
      <c r="F68" s="5"/>
      <c r="G68" s="5"/>
      <c r="H68" s="7"/>
      <c r="I68" s="7"/>
      <c r="J68" s="7"/>
      <c r="K68" s="7"/>
      <c r="L68" s="7"/>
      <c r="M68" s="7" t="s">
        <v>48</v>
      </c>
      <c r="N68" s="5"/>
      <c r="O68" s="47"/>
    </row>
    <row r="69" spans="1:15">
      <c r="A69" s="145"/>
      <c r="B69" s="134" t="s">
        <v>31</v>
      </c>
      <c r="C69" s="11" t="s">
        <v>27</v>
      </c>
      <c r="D69" s="5" t="s">
        <v>64</v>
      </c>
      <c r="E69" s="7">
        <v>10</v>
      </c>
      <c r="F69" s="5">
        <v>10</v>
      </c>
      <c r="G69" s="7"/>
      <c r="H69" s="7">
        <v>10</v>
      </c>
      <c r="I69" s="7"/>
      <c r="J69" s="7"/>
      <c r="K69" s="7"/>
      <c r="L69" s="7">
        <v>5</v>
      </c>
      <c r="M69" s="171" t="s">
        <v>110</v>
      </c>
      <c r="N69" s="5">
        <v>1</v>
      </c>
      <c r="O69" s="50"/>
    </row>
    <row r="70" spans="1:15" ht="25.5">
      <c r="A70" s="166"/>
      <c r="B70" s="135"/>
      <c r="C70" s="11" t="s">
        <v>28</v>
      </c>
      <c r="D70" s="7" t="s">
        <v>64</v>
      </c>
      <c r="E70" s="7">
        <v>20</v>
      </c>
      <c r="F70" s="7">
        <v>20</v>
      </c>
      <c r="G70" s="7"/>
      <c r="H70" s="7">
        <v>20</v>
      </c>
      <c r="I70" s="7"/>
      <c r="J70" s="7"/>
      <c r="K70" s="7"/>
      <c r="L70" s="7">
        <v>10</v>
      </c>
      <c r="M70" s="172"/>
      <c r="N70" s="5">
        <v>1</v>
      </c>
      <c r="O70" s="47"/>
    </row>
    <row r="71" spans="1:15" ht="25.5">
      <c r="A71" s="145"/>
      <c r="B71" s="134" t="s">
        <v>30</v>
      </c>
      <c r="C71" s="4" t="s">
        <v>32</v>
      </c>
      <c r="D71" s="7" t="s">
        <v>64</v>
      </c>
      <c r="E71" s="7">
        <v>20</v>
      </c>
      <c r="F71" s="5"/>
      <c r="G71" s="5"/>
      <c r="H71" s="7">
        <v>20</v>
      </c>
      <c r="I71" s="7">
        <v>5</v>
      </c>
      <c r="J71" s="7">
        <v>15</v>
      </c>
      <c r="K71" s="7"/>
      <c r="L71" s="7">
        <v>20</v>
      </c>
      <c r="M71" s="161" t="s">
        <v>110</v>
      </c>
      <c r="N71" s="5">
        <v>2</v>
      </c>
      <c r="O71" s="47" t="s">
        <v>61</v>
      </c>
    </row>
    <row r="72" spans="1:15" ht="38.25">
      <c r="A72" s="166"/>
      <c r="B72" s="135"/>
      <c r="C72" s="4" t="s">
        <v>65</v>
      </c>
      <c r="D72" s="7" t="s">
        <v>64</v>
      </c>
      <c r="E72" s="7">
        <v>20</v>
      </c>
      <c r="F72" s="5"/>
      <c r="G72" s="5"/>
      <c r="H72" s="7">
        <v>20</v>
      </c>
      <c r="I72" s="7">
        <v>5</v>
      </c>
      <c r="J72" s="7">
        <v>15</v>
      </c>
      <c r="K72" s="7"/>
      <c r="L72" s="7">
        <v>20</v>
      </c>
      <c r="M72" s="173"/>
      <c r="N72" s="5">
        <v>2</v>
      </c>
      <c r="O72" s="47" t="s">
        <v>61</v>
      </c>
    </row>
    <row r="73" spans="1:15" ht="38.25">
      <c r="A73" s="166"/>
      <c r="B73" s="135"/>
      <c r="C73" s="4" t="s">
        <v>68</v>
      </c>
      <c r="D73" s="7" t="s">
        <v>64</v>
      </c>
      <c r="E73" s="7">
        <v>20</v>
      </c>
      <c r="F73" s="5"/>
      <c r="G73" s="5"/>
      <c r="H73" s="7">
        <v>20</v>
      </c>
      <c r="I73" s="7">
        <v>5</v>
      </c>
      <c r="J73" s="7">
        <v>15</v>
      </c>
      <c r="K73" s="7"/>
      <c r="L73" s="7">
        <v>20</v>
      </c>
      <c r="M73" s="173"/>
      <c r="N73" s="5">
        <v>2</v>
      </c>
      <c r="O73" s="47" t="s">
        <v>61</v>
      </c>
    </row>
    <row r="74" spans="1:15" ht="38.25">
      <c r="A74" s="166"/>
      <c r="B74" s="135"/>
      <c r="C74" s="4" t="s">
        <v>82</v>
      </c>
      <c r="D74" s="7" t="s">
        <v>64</v>
      </c>
      <c r="E74" s="7">
        <v>20</v>
      </c>
      <c r="F74" s="5"/>
      <c r="G74" s="5"/>
      <c r="H74" s="7">
        <v>20</v>
      </c>
      <c r="I74" s="7">
        <v>5</v>
      </c>
      <c r="J74" s="7">
        <v>15</v>
      </c>
      <c r="K74" s="7"/>
      <c r="L74" s="7">
        <v>20</v>
      </c>
      <c r="M74" s="173"/>
      <c r="N74" s="5">
        <v>2</v>
      </c>
      <c r="O74" s="47" t="s">
        <v>61</v>
      </c>
    </row>
    <row r="75" spans="1:15" ht="38.25">
      <c r="A75" s="167"/>
      <c r="B75" s="136"/>
      <c r="C75" s="4" t="s">
        <v>71</v>
      </c>
      <c r="D75" s="7" t="s">
        <v>64</v>
      </c>
      <c r="E75" s="7">
        <v>20</v>
      </c>
      <c r="F75" s="5"/>
      <c r="G75" s="5"/>
      <c r="H75" s="7">
        <v>20</v>
      </c>
      <c r="I75" s="7">
        <v>5</v>
      </c>
      <c r="J75" s="7">
        <v>15</v>
      </c>
      <c r="K75" s="7"/>
      <c r="L75" s="7">
        <v>20</v>
      </c>
      <c r="M75" s="174"/>
      <c r="N75" s="5">
        <v>2</v>
      </c>
      <c r="O75" s="47" t="s">
        <v>61</v>
      </c>
    </row>
    <row r="76" spans="1:15" ht="25.5">
      <c r="A76" s="48">
        <v>4</v>
      </c>
      <c r="B76" s="86" t="s">
        <v>18</v>
      </c>
      <c r="C76" s="4" t="s">
        <v>18</v>
      </c>
      <c r="D76" s="7" t="s">
        <v>59</v>
      </c>
      <c r="E76" s="7">
        <v>20</v>
      </c>
      <c r="F76" s="5">
        <v>10</v>
      </c>
      <c r="G76" s="5">
        <v>10</v>
      </c>
      <c r="H76" s="7">
        <v>20</v>
      </c>
      <c r="I76" s="7"/>
      <c r="J76" s="7"/>
      <c r="K76" s="7">
        <v>40</v>
      </c>
      <c r="L76" s="7">
        <v>20</v>
      </c>
      <c r="M76" s="7" t="s">
        <v>73</v>
      </c>
      <c r="N76" s="5">
        <v>6</v>
      </c>
      <c r="O76" s="47" t="s">
        <v>72</v>
      </c>
    </row>
    <row r="77" spans="1:15" ht="25.5">
      <c r="A77" s="48">
        <v>5</v>
      </c>
      <c r="B77" s="86" t="s">
        <v>33</v>
      </c>
      <c r="C77" s="4" t="s">
        <v>55</v>
      </c>
      <c r="D77" s="7" t="s">
        <v>59</v>
      </c>
      <c r="E77" s="7">
        <v>30</v>
      </c>
      <c r="F77" s="5">
        <v>20</v>
      </c>
      <c r="G77" s="5">
        <v>10</v>
      </c>
      <c r="H77" s="7">
        <v>30</v>
      </c>
      <c r="I77" s="7"/>
      <c r="J77" s="7"/>
      <c r="K77" s="7"/>
      <c r="L77" s="7">
        <v>30</v>
      </c>
      <c r="M77" s="7" t="s">
        <v>48</v>
      </c>
      <c r="N77" s="5">
        <v>4</v>
      </c>
      <c r="O77" s="47" t="s">
        <v>83</v>
      </c>
    </row>
    <row r="78" spans="1:15">
      <c r="A78" s="48">
        <v>6</v>
      </c>
      <c r="B78" s="87" t="s">
        <v>90</v>
      </c>
      <c r="C78" s="4" t="s">
        <v>93</v>
      </c>
      <c r="D78" s="13" t="s">
        <v>59</v>
      </c>
      <c r="E78" s="7">
        <v>30</v>
      </c>
      <c r="F78" s="5"/>
      <c r="G78" s="5">
        <v>30</v>
      </c>
      <c r="H78" s="7">
        <v>30</v>
      </c>
      <c r="I78" s="7"/>
      <c r="J78" s="7"/>
      <c r="K78" s="7"/>
      <c r="L78" s="7">
        <v>10</v>
      </c>
      <c r="M78" s="7" t="s">
        <v>51</v>
      </c>
      <c r="N78" s="5">
        <v>2</v>
      </c>
      <c r="O78" s="47"/>
    </row>
    <row r="79" spans="1:15" ht="25.5" customHeight="1">
      <c r="A79" s="48">
        <v>7</v>
      </c>
      <c r="B79" s="88" t="s">
        <v>88</v>
      </c>
      <c r="C79" s="4" t="s">
        <v>95</v>
      </c>
      <c r="D79" s="13"/>
      <c r="E79" s="7" t="s">
        <v>105</v>
      </c>
      <c r="F79" s="5"/>
      <c r="G79" s="5" t="s">
        <v>105</v>
      </c>
      <c r="H79" s="7"/>
      <c r="I79" s="7"/>
      <c r="J79" s="7"/>
      <c r="K79" s="7"/>
      <c r="L79" s="7"/>
      <c r="M79" s="7"/>
      <c r="N79" s="5" t="s">
        <v>108</v>
      </c>
      <c r="O79" s="47"/>
    </row>
    <row r="80" spans="1:15" ht="15.75" thickBot="1">
      <c r="A80" s="51" t="s">
        <v>14</v>
      </c>
      <c r="B80" s="52"/>
      <c r="C80" s="169" t="s">
        <v>15</v>
      </c>
      <c r="D80" s="170"/>
      <c r="E80" s="53">
        <f t="shared" ref="E80:N80" si="1">SUM(E66:E78)</f>
        <v>275</v>
      </c>
      <c r="F80" s="53">
        <f t="shared" si="1"/>
        <v>70</v>
      </c>
      <c r="G80" s="53">
        <f t="shared" si="1"/>
        <v>75</v>
      </c>
      <c r="H80" s="53">
        <f t="shared" si="1"/>
        <v>275</v>
      </c>
      <c r="I80" s="53">
        <f t="shared" si="1"/>
        <v>25</v>
      </c>
      <c r="J80" s="53">
        <f t="shared" si="1"/>
        <v>105</v>
      </c>
      <c r="K80" s="53">
        <f t="shared" si="1"/>
        <v>40</v>
      </c>
      <c r="L80" s="53">
        <f t="shared" si="1"/>
        <v>235</v>
      </c>
      <c r="M80" s="53"/>
      <c r="N80" s="53">
        <f t="shared" si="1"/>
        <v>30</v>
      </c>
      <c r="O80" s="54"/>
    </row>
    <row r="81" spans="1:15">
      <c r="A81" s="187" t="s">
        <v>98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9"/>
    </row>
    <row r="82" spans="1:15" ht="15.75" thickBot="1">
      <c r="A82" s="82"/>
      <c r="B82" s="190" t="s">
        <v>99</v>
      </c>
      <c r="C82" s="191"/>
      <c r="D82" s="83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5"/>
    </row>
    <row r="83" spans="1:15" ht="15.75" customHeight="1" thickBot="1">
      <c r="A83" s="123" t="s">
        <v>0</v>
      </c>
      <c r="B83" s="1"/>
      <c r="C83" s="123" t="s">
        <v>1</v>
      </c>
      <c r="D83" s="123" t="s">
        <v>2</v>
      </c>
      <c r="E83" s="123" t="s">
        <v>3</v>
      </c>
      <c r="F83" s="120" t="s">
        <v>4</v>
      </c>
      <c r="G83" s="121"/>
      <c r="H83" s="121"/>
      <c r="I83" s="121"/>
      <c r="J83" s="121"/>
      <c r="K83" s="121"/>
      <c r="L83" s="122"/>
      <c r="M83" s="123" t="s">
        <v>5</v>
      </c>
      <c r="N83" s="123" t="s">
        <v>6</v>
      </c>
      <c r="O83" s="126" t="s">
        <v>7</v>
      </c>
    </row>
    <row r="84" spans="1:15" ht="15" customHeight="1">
      <c r="A84" s="124"/>
      <c r="B84" s="2" t="s">
        <v>22</v>
      </c>
      <c r="C84" s="124"/>
      <c r="D84" s="124"/>
      <c r="E84" s="124"/>
      <c r="F84" s="123" t="s">
        <v>8</v>
      </c>
      <c r="G84" s="123" t="s">
        <v>9</v>
      </c>
      <c r="H84" s="129" t="s">
        <v>57</v>
      </c>
      <c r="I84" s="131" t="s">
        <v>10</v>
      </c>
      <c r="J84" s="131" t="s">
        <v>11</v>
      </c>
      <c r="K84" s="131" t="s">
        <v>12</v>
      </c>
      <c r="L84" s="133" t="s">
        <v>74</v>
      </c>
      <c r="M84" s="124"/>
      <c r="N84" s="124"/>
      <c r="O84" s="127"/>
    </row>
    <row r="85" spans="1:15" ht="15.75" thickBot="1">
      <c r="A85" s="125"/>
      <c r="B85" s="3"/>
      <c r="C85" s="125"/>
      <c r="D85" s="125"/>
      <c r="E85" s="125"/>
      <c r="F85" s="125"/>
      <c r="G85" s="125"/>
      <c r="H85" s="130"/>
      <c r="I85" s="132"/>
      <c r="J85" s="132"/>
      <c r="K85" s="132"/>
      <c r="L85" s="125"/>
      <c r="M85" s="125"/>
      <c r="N85" s="125"/>
      <c r="O85" s="128"/>
    </row>
    <row r="86" spans="1:15">
      <c r="A86" s="175" t="s">
        <v>49</v>
      </c>
      <c r="B86" s="176"/>
      <c r="C86" s="176"/>
      <c r="D86" s="176"/>
      <c r="E86" s="176"/>
      <c r="F86" s="176"/>
      <c r="G86" s="176"/>
      <c r="H86" s="176"/>
      <c r="I86" s="176"/>
      <c r="J86" s="176"/>
      <c r="K86" s="176"/>
      <c r="L86" s="176"/>
      <c r="M86" s="176"/>
      <c r="N86" s="176"/>
      <c r="O86" s="177"/>
    </row>
    <row r="87" spans="1:15" ht="23.25" customHeight="1">
      <c r="A87" s="30">
        <v>1</v>
      </c>
      <c r="B87" s="10" t="s">
        <v>21</v>
      </c>
      <c r="C87" s="4" t="s">
        <v>63</v>
      </c>
      <c r="D87" s="27" t="s">
        <v>59</v>
      </c>
      <c r="E87" s="27"/>
      <c r="F87" s="28"/>
      <c r="G87" s="28"/>
      <c r="H87" s="27"/>
      <c r="I87" s="27"/>
      <c r="J87" s="27"/>
      <c r="K87" s="27">
        <v>40</v>
      </c>
      <c r="L87" s="27"/>
      <c r="M87" s="27" t="s">
        <v>51</v>
      </c>
      <c r="N87" s="28">
        <v>2</v>
      </c>
      <c r="O87" s="31">
        <v>2</v>
      </c>
    </row>
    <row r="88" spans="1:15" ht="51">
      <c r="A88" s="40">
        <v>2</v>
      </c>
      <c r="B88" s="10" t="s">
        <v>38</v>
      </c>
      <c r="C88" s="4" t="s">
        <v>39</v>
      </c>
      <c r="D88" s="28" t="s">
        <v>64</v>
      </c>
      <c r="E88" s="28">
        <v>70</v>
      </c>
      <c r="F88" s="28">
        <v>40</v>
      </c>
      <c r="G88" s="28">
        <v>10</v>
      </c>
      <c r="H88" s="28">
        <v>70</v>
      </c>
      <c r="I88" s="29">
        <v>20</v>
      </c>
      <c r="J88" s="29"/>
      <c r="K88" s="29">
        <v>40</v>
      </c>
      <c r="L88" s="28">
        <v>30</v>
      </c>
      <c r="M88" s="27" t="s">
        <v>48</v>
      </c>
      <c r="N88" s="28">
        <v>10</v>
      </c>
      <c r="O88" s="31" t="s">
        <v>84</v>
      </c>
    </row>
    <row r="89" spans="1:15" ht="25.5">
      <c r="A89" s="32">
        <v>3</v>
      </c>
      <c r="B89" s="21" t="s">
        <v>40</v>
      </c>
      <c r="C89" s="4" t="s">
        <v>18</v>
      </c>
      <c r="D89" s="27" t="s">
        <v>59</v>
      </c>
      <c r="E89" s="27">
        <v>25</v>
      </c>
      <c r="F89" s="28">
        <v>15</v>
      </c>
      <c r="G89" s="28">
        <v>10</v>
      </c>
      <c r="H89" s="27">
        <v>25</v>
      </c>
      <c r="I89" s="27"/>
      <c r="J89" s="27"/>
      <c r="K89" s="27"/>
      <c r="L89" s="27">
        <v>25</v>
      </c>
      <c r="M89" s="27" t="s">
        <v>48</v>
      </c>
      <c r="N89" s="28">
        <v>5</v>
      </c>
      <c r="O89" s="31" t="s">
        <v>89</v>
      </c>
    </row>
    <row r="90" spans="1:15" ht="76.5">
      <c r="A90" s="195">
        <v>4</v>
      </c>
      <c r="B90" s="134" t="s">
        <v>77</v>
      </c>
      <c r="C90" s="11" t="s">
        <v>100</v>
      </c>
      <c r="D90" s="27" t="s">
        <v>64</v>
      </c>
      <c r="E90" s="27">
        <v>30</v>
      </c>
      <c r="F90" s="27">
        <v>30</v>
      </c>
      <c r="G90" s="27"/>
      <c r="H90" s="27">
        <v>30</v>
      </c>
      <c r="I90" s="27"/>
      <c r="J90" s="27"/>
      <c r="K90" s="27"/>
      <c r="L90" s="27">
        <v>10</v>
      </c>
      <c r="M90" s="27" t="s">
        <v>51</v>
      </c>
      <c r="N90" s="27">
        <v>2</v>
      </c>
      <c r="O90" s="33"/>
    </row>
    <row r="91" spans="1:15" ht="115.5" customHeight="1">
      <c r="A91" s="196"/>
      <c r="B91" s="135"/>
      <c r="C91" s="11" t="s">
        <v>41</v>
      </c>
      <c r="D91" s="27" t="s">
        <v>64</v>
      </c>
      <c r="E91" s="27">
        <v>30</v>
      </c>
      <c r="F91" s="27">
        <v>30</v>
      </c>
      <c r="G91" s="27"/>
      <c r="H91" s="27">
        <v>30</v>
      </c>
      <c r="I91" s="27"/>
      <c r="J91" s="27"/>
      <c r="K91" s="27"/>
      <c r="L91" s="27">
        <v>10</v>
      </c>
      <c r="M91" s="27" t="s">
        <v>51</v>
      </c>
      <c r="N91" s="27">
        <v>2</v>
      </c>
      <c r="O91" s="33"/>
    </row>
    <row r="92" spans="1:15" ht="63.75">
      <c r="A92" s="197"/>
      <c r="B92" s="136"/>
      <c r="C92" s="11" t="s">
        <v>113</v>
      </c>
      <c r="D92" s="27" t="s">
        <v>64</v>
      </c>
      <c r="E92" s="27">
        <v>30</v>
      </c>
      <c r="F92" s="27">
        <v>30</v>
      </c>
      <c r="G92" s="27"/>
      <c r="H92" s="27">
        <v>30</v>
      </c>
      <c r="I92" s="27"/>
      <c r="J92" s="27"/>
      <c r="K92" s="27"/>
      <c r="L92" s="27">
        <v>10</v>
      </c>
      <c r="M92" s="27" t="s">
        <v>51</v>
      </c>
      <c r="N92" s="27">
        <v>2</v>
      </c>
      <c r="O92" s="33"/>
    </row>
    <row r="93" spans="1:15" ht="23.25" customHeight="1">
      <c r="A93" s="89">
        <v>5</v>
      </c>
      <c r="B93" s="90" t="s">
        <v>90</v>
      </c>
      <c r="C93" s="11" t="s">
        <v>93</v>
      </c>
      <c r="D93" s="27" t="s">
        <v>59</v>
      </c>
      <c r="E93" s="27">
        <v>30</v>
      </c>
      <c r="F93" s="27"/>
      <c r="G93" s="27">
        <v>30</v>
      </c>
      <c r="H93" s="27">
        <v>30</v>
      </c>
      <c r="I93" s="27"/>
      <c r="J93" s="27"/>
      <c r="K93" s="27"/>
      <c r="L93" s="27">
        <v>30</v>
      </c>
      <c r="M93" s="27" t="s">
        <v>48</v>
      </c>
      <c r="N93" s="27">
        <v>4</v>
      </c>
      <c r="O93" s="33"/>
    </row>
    <row r="94" spans="1:15" ht="38.25">
      <c r="A94" s="30">
        <v>6</v>
      </c>
      <c r="B94" s="10" t="s">
        <v>19</v>
      </c>
      <c r="C94" s="4" t="s">
        <v>96</v>
      </c>
      <c r="D94" s="27" t="s">
        <v>59</v>
      </c>
      <c r="E94" s="27">
        <v>30</v>
      </c>
      <c r="F94" s="27"/>
      <c r="G94" s="27"/>
      <c r="H94" s="27">
        <v>30</v>
      </c>
      <c r="I94" s="27"/>
      <c r="J94" s="27">
        <v>30</v>
      </c>
      <c r="K94" s="27"/>
      <c r="L94" s="27">
        <v>30</v>
      </c>
      <c r="M94" s="27" t="s">
        <v>50</v>
      </c>
      <c r="N94" s="27">
        <v>3</v>
      </c>
      <c r="O94" s="33"/>
    </row>
    <row r="95" spans="1:15" ht="15.75" thickBot="1">
      <c r="A95" s="34" t="s">
        <v>14</v>
      </c>
      <c r="B95" s="35"/>
      <c r="C95" s="36"/>
      <c r="D95" s="37"/>
      <c r="E95" s="38">
        <f t="shared" ref="E95:O95" si="2">SUM(E87:E94)</f>
        <v>245</v>
      </c>
      <c r="F95" s="38">
        <f t="shared" si="2"/>
        <v>145</v>
      </c>
      <c r="G95" s="38">
        <f t="shared" si="2"/>
        <v>50</v>
      </c>
      <c r="H95" s="38">
        <f t="shared" si="2"/>
        <v>245</v>
      </c>
      <c r="I95" s="38">
        <f t="shared" si="2"/>
        <v>20</v>
      </c>
      <c r="J95" s="38">
        <f t="shared" si="2"/>
        <v>30</v>
      </c>
      <c r="K95" s="38">
        <f t="shared" si="2"/>
        <v>80</v>
      </c>
      <c r="L95" s="38">
        <f t="shared" si="2"/>
        <v>145</v>
      </c>
      <c r="M95" s="38">
        <f t="shared" si="2"/>
        <v>0</v>
      </c>
      <c r="N95" s="38">
        <f t="shared" si="2"/>
        <v>30</v>
      </c>
      <c r="O95" s="39">
        <f t="shared" si="2"/>
        <v>2</v>
      </c>
    </row>
    <row r="96" spans="1:15">
      <c r="A96" s="192" t="s">
        <v>107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4"/>
    </row>
    <row r="97" spans="1:15" ht="15.75" thickBot="1">
      <c r="A97" s="100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2"/>
    </row>
    <row r="98" spans="1:15" ht="15.75" customHeight="1" thickBot="1">
      <c r="A98" s="123" t="s">
        <v>0</v>
      </c>
      <c r="B98" s="1"/>
      <c r="C98" s="123" t="s">
        <v>1</v>
      </c>
      <c r="D98" s="123" t="s">
        <v>2</v>
      </c>
      <c r="E98" s="123" t="s">
        <v>101</v>
      </c>
      <c r="F98" s="120" t="s">
        <v>4</v>
      </c>
      <c r="G98" s="121"/>
      <c r="H98" s="121"/>
      <c r="I98" s="121"/>
      <c r="J98" s="121"/>
      <c r="K98" s="121"/>
      <c r="L98" s="122"/>
      <c r="M98" s="123" t="s">
        <v>5</v>
      </c>
      <c r="N98" s="123" t="s">
        <v>6</v>
      </c>
      <c r="O98" s="126" t="s">
        <v>7</v>
      </c>
    </row>
    <row r="99" spans="1:15">
      <c r="A99" s="124"/>
      <c r="B99" s="2" t="s">
        <v>22</v>
      </c>
      <c r="C99" s="124"/>
      <c r="D99" s="124"/>
      <c r="E99" s="124"/>
      <c r="F99" s="123" t="s">
        <v>8</v>
      </c>
      <c r="G99" s="123" t="s">
        <v>9</v>
      </c>
      <c r="H99" s="129" t="s">
        <v>57</v>
      </c>
      <c r="I99" s="131" t="s">
        <v>10</v>
      </c>
      <c r="J99" s="131" t="s">
        <v>11</v>
      </c>
      <c r="K99" s="131" t="s">
        <v>12</v>
      </c>
      <c r="L99" s="133" t="s">
        <v>74</v>
      </c>
      <c r="M99" s="124"/>
      <c r="N99" s="124"/>
      <c r="O99" s="127"/>
    </row>
    <row r="100" spans="1:15" ht="15.75" thickBot="1">
      <c r="A100" s="125"/>
      <c r="B100" s="3"/>
      <c r="C100" s="125"/>
      <c r="D100" s="125"/>
      <c r="E100" s="125"/>
      <c r="F100" s="125"/>
      <c r="G100" s="125"/>
      <c r="H100" s="130"/>
      <c r="I100" s="132"/>
      <c r="J100" s="132"/>
      <c r="K100" s="132"/>
      <c r="L100" s="125"/>
      <c r="M100" s="125"/>
      <c r="N100" s="125"/>
      <c r="O100" s="128"/>
    </row>
    <row r="101" spans="1:15">
      <c r="A101" s="175" t="s">
        <v>53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6"/>
      <c r="L101" s="176"/>
      <c r="M101" s="176"/>
      <c r="N101" s="176"/>
      <c r="O101" s="177"/>
    </row>
    <row r="102" spans="1:15" ht="38.25">
      <c r="A102" s="110" t="s">
        <v>43</v>
      </c>
      <c r="B102" s="134" t="s">
        <v>19</v>
      </c>
      <c r="C102" s="4" t="s">
        <v>96</v>
      </c>
      <c r="D102" s="7" t="s">
        <v>59</v>
      </c>
      <c r="E102" s="7">
        <v>30</v>
      </c>
      <c r="F102" s="7"/>
      <c r="G102" s="7"/>
      <c r="H102" s="7">
        <v>30</v>
      </c>
      <c r="I102" s="7"/>
      <c r="J102" s="7">
        <v>30</v>
      </c>
      <c r="K102" s="7"/>
      <c r="L102" s="7">
        <v>30</v>
      </c>
      <c r="M102" s="7" t="s">
        <v>51</v>
      </c>
      <c r="N102" s="7">
        <v>2</v>
      </c>
      <c r="O102" s="41"/>
    </row>
    <row r="103" spans="1:15">
      <c r="A103" s="167"/>
      <c r="B103" s="136"/>
      <c r="C103" s="11" t="s">
        <v>42</v>
      </c>
      <c r="D103" s="7" t="s">
        <v>59</v>
      </c>
      <c r="E103" s="7"/>
      <c r="F103" s="7"/>
      <c r="G103" s="7"/>
      <c r="H103" s="7"/>
      <c r="I103" s="7"/>
      <c r="J103" s="7"/>
      <c r="K103" s="7"/>
      <c r="L103" s="7"/>
      <c r="M103" s="7" t="s">
        <v>48</v>
      </c>
      <c r="N103" s="7">
        <v>11</v>
      </c>
      <c r="O103" s="41"/>
    </row>
    <row r="104" spans="1:15" ht="42" customHeight="1">
      <c r="A104" s="110">
        <v>2</v>
      </c>
      <c r="B104" s="107" t="s">
        <v>90</v>
      </c>
      <c r="C104" s="11" t="s">
        <v>44</v>
      </c>
      <c r="D104" s="7" t="s">
        <v>64</v>
      </c>
      <c r="E104" s="7">
        <v>20</v>
      </c>
      <c r="F104" s="7">
        <v>10</v>
      </c>
      <c r="G104" s="7"/>
      <c r="H104" s="7">
        <v>20</v>
      </c>
      <c r="I104" s="7">
        <v>10</v>
      </c>
      <c r="J104" s="7"/>
      <c r="K104" s="7">
        <v>40</v>
      </c>
      <c r="L104" s="7">
        <v>15</v>
      </c>
      <c r="M104" s="7" t="s">
        <v>48</v>
      </c>
      <c r="N104" s="7">
        <v>6</v>
      </c>
      <c r="O104" s="41" t="s">
        <v>79</v>
      </c>
    </row>
    <row r="105" spans="1:15" ht="38.25">
      <c r="A105" s="111"/>
      <c r="B105" s="108"/>
      <c r="C105" s="11" t="s">
        <v>45</v>
      </c>
      <c r="D105" s="7" t="s">
        <v>59</v>
      </c>
      <c r="E105" s="7">
        <v>20</v>
      </c>
      <c r="F105" s="7">
        <v>20</v>
      </c>
      <c r="G105" s="7"/>
      <c r="H105" s="7">
        <v>20</v>
      </c>
      <c r="I105" s="7"/>
      <c r="J105" s="7"/>
      <c r="K105" s="7"/>
      <c r="L105" s="7">
        <v>10</v>
      </c>
      <c r="M105" s="7" t="s">
        <v>48</v>
      </c>
      <c r="N105" s="7">
        <v>1</v>
      </c>
      <c r="O105" s="41"/>
    </row>
    <row r="106" spans="1:15" ht="25.5">
      <c r="A106" s="111"/>
      <c r="B106" s="108"/>
      <c r="C106" s="11" t="s">
        <v>46</v>
      </c>
      <c r="D106" s="7" t="s">
        <v>59</v>
      </c>
      <c r="E106" s="7">
        <v>25</v>
      </c>
      <c r="F106" s="7">
        <v>25</v>
      </c>
      <c r="G106" s="7"/>
      <c r="H106" s="7">
        <v>25</v>
      </c>
      <c r="I106" s="7"/>
      <c r="J106" s="7"/>
      <c r="K106" s="7"/>
      <c r="L106" s="7">
        <v>20</v>
      </c>
      <c r="M106" s="7" t="s">
        <v>51</v>
      </c>
      <c r="N106" s="7">
        <v>2</v>
      </c>
      <c r="O106" s="41" t="s">
        <v>61</v>
      </c>
    </row>
    <row r="107" spans="1:15">
      <c r="A107" s="111"/>
      <c r="B107" s="108"/>
      <c r="C107" s="11" t="s">
        <v>47</v>
      </c>
      <c r="D107" s="7" t="s">
        <v>59</v>
      </c>
      <c r="E107" s="7">
        <v>35</v>
      </c>
      <c r="F107" s="7">
        <v>25</v>
      </c>
      <c r="G107" s="7">
        <v>10</v>
      </c>
      <c r="H107" s="7">
        <v>35</v>
      </c>
      <c r="I107" s="7"/>
      <c r="J107" s="7"/>
      <c r="K107" s="7"/>
      <c r="L107" s="7">
        <v>20</v>
      </c>
      <c r="M107" s="7" t="s">
        <v>51</v>
      </c>
      <c r="N107" s="7">
        <v>3</v>
      </c>
      <c r="O107" s="41" t="s">
        <v>76</v>
      </c>
    </row>
    <row r="108" spans="1:15" ht="25.5">
      <c r="A108" s="111"/>
      <c r="B108" s="108"/>
      <c r="C108" s="11" t="s">
        <v>85</v>
      </c>
      <c r="D108" s="7" t="s">
        <v>59</v>
      </c>
      <c r="E108" s="7">
        <v>35</v>
      </c>
      <c r="F108" s="7">
        <v>25</v>
      </c>
      <c r="G108" s="7">
        <v>10</v>
      </c>
      <c r="H108" s="7">
        <v>35</v>
      </c>
      <c r="I108" s="7"/>
      <c r="J108" s="7"/>
      <c r="K108" s="7"/>
      <c r="L108" s="7">
        <v>20</v>
      </c>
      <c r="M108" s="7" t="s">
        <v>48</v>
      </c>
      <c r="N108" s="7">
        <v>3</v>
      </c>
      <c r="O108" s="41" t="s">
        <v>76</v>
      </c>
    </row>
    <row r="109" spans="1:15" ht="25.5">
      <c r="A109" s="112"/>
      <c r="B109" s="109"/>
      <c r="C109" s="11" t="s">
        <v>78</v>
      </c>
      <c r="D109" s="7" t="s">
        <v>59</v>
      </c>
      <c r="E109" s="7">
        <v>15</v>
      </c>
      <c r="F109" s="7">
        <v>10</v>
      </c>
      <c r="G109" s="7">
        <v>5</v>
      </c>
      <c r="H109" s="7">
        <v>15</v>
      </c>
      <c r="I109" s="7"/>
      <c r="J109" s="7"/>
      <c r="K109" s="7"/>
      <c r="L109" s="7">
        <v>10</v>
      </c>
      <c r="M109" s="7" t="s">
        <v>51</v>
      </c>
      <c r="N109" s="7">
        <v>2</v>
      </c>
      <c r="O109" s="41" t="s">
        <v>61</v>
      </c>
    </row>
    <row r="110" spans="1:15" ht="27">
      <c r="A110" s="91">
        <v>3</v>
      </c>
      <c r="B110" s="92" t="s">
        <v>88</v>
      </c>
      <c r="C110" s="11" t="s">
        <v>95</v>
      </c>
      <c r="D110" s="7"/>
      <c r="E110" s="7" t="s">
        <v>105</v>
      </c>
      <c r="F110" s="7"/>
      <c r="G110" s="7" t="s">
        <v>105</v>
      </c>
      <c r="H110" s="7"/>
      <c r="I110" s="7"/>
      <c r="J110" s="7"/>
      <c r="K110" s="7"/>
      <c r="L110" s="7"/>
      <c r="M110" s="7"/>
      <c r="N110" s="7" t="s">
        <v>106</v>
      </c>
      <c r="O110" s="41"/>
    </row>
    <row r="111" spans="1:15">
      <c r="A111" s="42" t="s">
        <v>14</v>
      </c>
      <c r="B111" s="14"/>
      <c r="C111" s="15"/>
      <c r="D111" s="16"/>
      <c r="E111" s="17">
        <f>SUM(E102:E109)</f>
        <v>180</v>
      </c>
      <c r="F111" s="17">
        <f t="shared" ref="F111:O111" si="3">SUM(F102:F109)</f>
        <v>115</v>
      </c>
      <c r="G111" s="17">
        <f t="shared" si="3"/>
        <v>25</v>
      </c>
      <c r="H111" s="17">
        <f t="shared" si="3"/>
        <v>180</v>
      </c>
      <c r="I111" s="17">
        <f t="shared" si="3"/>
        <v>10</v>
      </c>
      <c r="J111" s="17">
        <f t="shared" si="3"/>
        <v>30</v>
      </c>
      <c r="K111" s="17">
        <f t="shared" si="3"/>
        <v>40</v>
      </c>
      <c r="L111" s="17">
        <f t="shared" si="3"/>
        <v>125</v>
      </c>
      <c r="M111" s="17">
        <f t="shared" si="3"/>
        <v>0</v>
      </c>
      <c r="N111" s="17">
        <f t="shared" si="3"/>
        <v>30</v>
      </c>
      <c r="O111" s="43">
        <f t="shared" si="3"/>
        <v>0</v>
      </c>
    </row>
    <row r="112" spans="1:15" ht="15.75" thickBot="1">
      <c r="A112" s="44"/>
      <c r="B112" s="45"/>
      <c r="C112" s="45"/>
      <c r="D112" s="45"/>
      <c r="E112" s="46">
        <v>1140</v>
      </c>
      <c r="F112" s="45"/>
      <c r="G112" s="45"/>
      <c r="H112" s="45"/>
      <c r="I112" s="45"/>
      <c r="J112" s="45"/>
      <c r="K112" s="93">
        <v>160</v>
      </c>
      <c r="L112" s="46">
        <v>800</v>
      </c>
      <c r="M112" s="94"/>
      <c r="N112" s="46">
        <v>120</v>
      </c>
      <c r="O112" s="95"/>
    </row>
    <row r="113" spans="1:15" ht="15.75" thickBot="1">
      <c r="A113" s="178" t="s">
        <v>114</v>
      </c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80"/>
    </row>
    <row r="114" spans="1:15">
      <c r="A114" s="62"/>
      <c r="B114" s="71" t="s">
        <v>58</v>
      </c>
      <c r="C114" s="63"/>
      <c r="D114" s="63"/>
      <c r="E114" s="63"/>
      <c r="F114" s="63"/>
      <c r="G114" s="63"/>
      <c r="H114" s="63"/>
      <c r="I114" s="96"/>
      <c r="J114" s="97"/>
      <c r="K114" s="97"/>
      <c r="L114" s="97"/>
      <c r="M114" s="97"/>
      <c r="N114" s="63"/>
      <c r="O114" s="64"/>
    </row>
    <row r="115" spans="1:15">
      <c r="A115" s="65"/>
      <c r="B115" s="66" t="s">
        <v>75</v>
      </c>
      <c r="C115" s="66"/>
      <c r="D115" s="66"/>
      <c r="E115" s="66"/>
      <c r="F115" s="66"/>
      <c r="G115" s="66"/>
      <c r="H115" s="66"/>
      <c r="I115" s="19"/>
      <c r="J115" s="99"/>
      <c r="K115" s="98"/>
      <c r="L115" s="19"/>
      <c r="M115" s="19"/>
      <c r="N115" s="66"/>
      <c r="O115" s="67"/>
    </row>
    <row r="116" spans="1:15">
      <c r="A116" s="65"/>
      <c r="B116" s="66" t="s">
        <v>60</v>
      </c>
      <c r="C116" s="66"/>
      <c r="D116" s="66"/>
      <c r="E116" s="66"/>
      <c r="F116" s="66"/>
      <c r="G116" s="66"/>
      <c r="H116" s="66"/>
      <c r="I116" s="19"/>
      <c r="J116" s="98"/>
      <c r="K116" s="98"/>
      <c r="L116" s="19"/>
      <c r="M116" s="19"/>
      <c r="N116" s="66"/>
      <c r="O116" s="67"/>
    </row>
    <row r="117" spans="1:15">
      <c r="A117" s="65"/>
      <c r="B117" s="66" t="s">
        <v>102</v>
      </c>
      <c r="C117" s="66"/>
      <c r="D117" s="66"/>
      <c r="E117" s="66"/>
      <c r="F117" s="66"/>
      <c r="G117" s="66"/>
      <c r="H117" s="66"/>
      <c r="I117" s="19"/>
      <c r="J117" s="98"/>
      <c r="K117" s="98"/>
      <c r="L117" s="19"/>
      <c r="M117" s="19"/>
      <c r="N117" s="66"/>
      <c r="O117" s="67"/>
    </row>
    <row r="118" spans="1:15">
      <c r="A118" s="65"/>
      <c r="B118" s="66" t="s">
        <v>103</v>
      </c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7"/>
    </row>
    <row r="119" spans="1:15">
      <c r="A119" s="65"/>
      <c r="B119" s="66" t="s">
        <v>104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7"/>
    </row>
    <row r="120" spans="1:15">
      <c r="A120" s="65"/>
      <c r="B120" s="66" t="s">
        <v>86</v>
      </c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7"/>
    </row>
    <row r="121" spans="1:15">
      <c r="A121" s="65"/>
      <c r="B121" s="66" t="s">
        <v>87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7"/>
    </row>
    <row r="122" spans="1:15">
      <c r="A122" s="65"/>
      <c r="B122" s="66" t="s">
        <v>80</v>
      </c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7"/>
    </row>
    <row r="123" spans="1:15">
      <c r="A123" s="65"/>
      <c r="B123" s="66" t="s">
        <v>81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7"/>
    </row>
    <row r="124" spans="1:15" ht="15.75" thickBot="1">
      <c r="A124" s="68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70"/>
    </row>
  </sheetData>
  <mergeCells count="103">
    <mergeCell ref="A113:O113"/>
    <mergeCell ref="K99:K100"/>
    <mergeCell ref="L99:L100"/>
    <mergeCell ref="A28:O28"/>
    <mergeCell ref="A24:A26"/>
    <mergeCell ref="A81:O81"/>
    <mergeCell ref="B82:C82"/>
    <mergeCell ref="A96:O96"/>
    <mergeCell ref="A90:A92"/>
    <mergeCell ref="A102:A103"/>
    <mergeCell ref="B102:B103"/>
    <mergeCell ref="A101:O101"/>
    <mergeCell ref="M98:M100"/>
    <mergeCell ref="N98:N100"/>
    <mergeCell ref="O98:O100"/>
    <mergeCell ref="A98:A100"/>
    <mergeCell ref="C98:C100"/>
    <mergeCell ref="D98:D100"/>
    <mergeCell ref="E98:E100"/>
    <mergeCell ref="F99:F100"/>
    <mergeCell ref="G99:G100"/>
    <mergeCell ref="H99:H100"/>
    <mergeCell ref="I99:I100"/>
    <mergeCell ref="J99:J100"/>
    <mergeCell ref="F98:L98"/>
    <mergeCell ref="E83:E85"/>
    <mergeCell ref="F83:L83"/>
    <mergeCell ref="M83:M85"/>
    <mergeCell ref="N83:N85"/>
    <mergeCell ref="F84:F85"/>
    <mergeCell ref="G84:G85"/>
    <mergeCell ref="H84:H85"/>
    <mergeCell ref="I84:I85"/>
    <mergeCell ref="J84:J85"/>
    <mergeCell ref="K84:K85"/>
    <mergeCell ref="L84:L85"/>
    <mergeCell ref="A86:O86"/>
    <mergeCell ref="A65:O65"/>
    <mergeCell ref="A71:A75"/>
    <mergeCell ref="B71:B75"/>
    <mergeCell ref="B68:C68"/>
    <mergeCell ref="A69:A70"/>
    <mergeCell ref="B69:B70"/>
    <mergeCell ref="C80:D80"/>
    <mergeCell ref="A83:A85"/>
    <mergeCell ref="C83:C85"/>
    <mergeCell ref="D83:D85"/>
    <mergeCell ref="O83:O85"/>
    <mergeCell ref="M69:M70"/>
    <mergeCell ref="M71:M75"/>
    <mergeCell ref="A2:A4"/>
    <mergeCell ref="C2:C4"/>
    <mergeCell ref="D2:D4"/>
    <mergeCell ref="E2:E4"/>
    <mergeCell ref="B6:B7"/>
    <mergeCell ref="A6:A7"/>
    <mergeCell ref="M11:M14"/>
    <mergeCell ref="M15:M19"/>
    <mergeCell ref="A62:A64"/>
    <mergeCell ref="C62:C64"/>
    <mergeCell ref="D62:D64"/>
    <mergeCell ref="E62:E64"/>
    <mergeCell ref="F62:L62"/>
    <mergeCell ref="J63:J64"/>
    <mergeCell ref="N62:N64"/>
    <mergeCell ref="O62:O64"/>
    <mergeCell ref="F63:F64"/>
    <mergeCell ref="G63:G64"/>
    <mergeCell ref="H63:H64"/>
    <mergeCell ref="I63:I64"/>
    <mergeCell ref="B10:C10"/>
    <mergeCell ref="A21:A23"/>
    <mergeCell ref="B21:C21"/>
    <mergeCell ref="B24:C24"/>
    <mergeCell ref="M22:M23"/>
    <mergeCell ref="N22:N23"/>
    <mergeCell ref="O22:O23"/>
    <mergeCell ref="K63:K64"/>
    <mergeCell ref="L63:L64"/>
    <mergeCell ref="B104:B109"/>
    <mergeCell ref="A104:A109"/>
    <mergeCell ref="B22:B23"/>
    <mergeCell ref="B25:B26"/>
    <mergeCell ref="A1:O1"/>
    <mergeCell ref="F2:L2"/>
    <mergeCell ref="M2:M4"/>
    <mergeCell ref="N2:N4"/>
    <mergeCell ref="O2:O4"/>
    <mergeCell ref="F3:F4"/>
    <mergeCell ref="G3:G4"/>
    <mergeCell ref="H3:H4"/>
    <mergeCell ref="I3:I4"/>
    <mergeCell ref="J3:J4"/>
    <mergeCell ref="K3:K4"/>
    <mergeCell ref="L3:L4"/>
    <mergeCell ref="B90:B92"/>
    <mergeCell ref="A5:O5"/>
    <mergeCell ref="C27:D27"/>
    <mergeCell ref="B11:B14"/>
    <mergeCell ref="B15:B19"/>
    <mergeCell ref="A11:A14"/>
    <mergeCell ref="A15:A19"/>
    <mergeCell ref="M62:M64"/>
  </mergeCells>
  <pageMargins left="0.70866141732283472" right="0.70866141732283472" top="0.55118110236220474" bottom="0.55118110236220474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niestacjonarny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ppwsz</dc:creator>
  <cp:lastModifiedBy>ppwsz</cp:lastModifiedBy>
  <cp:lastPrinted>2013-09-12T07:54:02Z</cp:lastPrinted>
  <dcterms:created xsi:type="dcterms:W3CDTF">2012-05-21T07:08:20Z</dcterms:created>
  <dcterms:modified xsi:type="dcterms:W3CDTF">2014-06-11T09:41:44Z</dcterms:modified>
</cp:coreProperties>
</file>