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0730" windowHeight="11760"/>
  </bookViews>
  <sheets>
    <sheet name="Arkusz2" sheetId="2" r:id="rId1"/>
    <sheet name="Arkusz3" sheetId="3" r:id="rId2"/>
  </sheets>
  <definedNames>
    <definedName name="_xlnm.Print_Area" localSheetId="0">Arkusz2!$A$1:$N$94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3" l="1"/>
  <c r="M38" i="3"/>
  <c r="N38" i="3"/>
  <c r="P38" i="3"/>
  <c r="Q38" i="3"/>
  <c r="R38" i="3"/>
  <c r="K38" i="3"/>
  <c r="C37" i="3"/>
  <c r="D37" i="3"/>
  <c r="E37" i="3"/>
  <c r="F37" i="3"/>
  <c r="G37" i="3"/>
  <c r="H37" i="3"/>
  <c r="I37" i="3"/>
  <c r="B37" i="3"/>
  <c r="L21" i="3"/>
  <c r="M21" i="3"/>
  <c r="N21" i="3"/>
  <c r="O21" i="3"/>
  <c r="J21" i="3"/>
  <c r="K21" i="3"/>
  <c r="I21" i="3"/>
  <c r="H21" i="3"/>
  <c r="F12" i="3"/>
  <c r="E12" i="3"/>
  <c r="D12" i="3"/>
  <c r="C12" i="3"/>
  <c r="B12" i="3"/>
  <c r="Q12" i="3" s="1"/>
  <c r="N83" i="2"/>
  <c r="L83" i="2"/>
  <c r="K83" i="2"/>
  <c r="J83" i="2"/>
  <c r="I83" i="2"/>
  <c r="H83" i="2"/>
  <c r="F83" i="2"/>
  <c r="E83" i="2"/>
  <c r="N66" i="2"/>
  <c r="L66" i="2"/>
  <c r="K66" i="2"/>
  <c r="J66" i="2"/>
  <c r="H66" i="2"/>
  <c r="E66" i="2"/>
  <c r="N43" i="2"/>
  <c r="L43" i="2"/>
  <c r="K43" i="2"/>
  <c r="J43" i="2"/>
  <c r="I43" i="2"/>
  <c r="H43" i="2"/>
  <c r="G43" i="2"/>
  <c r="G84" i="2" s="1"/>
  <c r="F43" i="2"/>
  <c r="E43" i="2"/>
  <c r="E22" i="2"/>
  <c r="L22" i="2"/>
  <c r="N22" i="2"/>
  <c r="H22" i="2"/>
  <c r="F22" i="2"/>
  <c r="R12" i="3" l="1"/>
  <c r="I84" i="2"/>
  <c r="J84" i="2"/>
  <c r="H84" i="2"/>
  <c r="L84" i="2"/>
  <c r="K84" i="2"/>
  <c r="F84" i="2"/>
  <c r="N84" i="2"/>
  <c r="E84" i="2"/>
</calcChain>
</file>

<file path=xl/sharedStrings.xml><?xml version="1.0" encoding="utf-8"?>
<sst xmlns="http://schemas.openxmlformats.org/spreadsheetml/2006/main" count="268" uniqueCount="113">
  <si>
    <t>PLAN STUDIÓW - Podhalańska Państwowa Wyższa Szkoła Zawodowa w Nowym Targu, Instytut Nauk o Zdrowiu</t>
  </si>
  <si>
    <t>l.p.</t>
  </si>
  <si>
    <t>Przedmiot</t>
  </si>
  <si>
    <t>Ogółem godzin#</t>
  </si>
  <si>
    <t>w tym godzin</t>
  </si>
  <si>
    <t>Moduł</t>
  </si>
  <si>
    <t>W</t>
  </si>
  <si>
    <t>SEMESTR  I</t>
  </si>
  <si>
    <t>Problemy teorii i praktyki pielęgniarskiej</t>
  </si>
  <si>
    <t xml:space="preserve">Pielęgniarstwo wielokulturowe </t>
  </si>
  <si>
    <t>A</t>
  </si>
  <si>
    <t xml:space="preserve">Pielęgniarstwo w perspektywie międzynarodowej </t>
  </si>
  <si>
    <t>C</t>
  </si>
  <si>
    <t>Badania naukowe i rozwój pielęgniarstwa</t>
  </si>
  <si>
    <t xml:space="preserve">Badania naukowe w pielęgniarstwie </t>
  </si>
  <si>
    <t>Statystyka medyczna</t>
  </si>
  <si>
    <t xml:space="preserve">Zaawansowana praktyka pielęgniarska </t>
  </si>
  <si>
    <t>B</t>
  </si>
  <si>
    <t>Zarządzanie w pielęgniarstwie</t>
  </si>
  <si>
    <t>Nowoczesne techniki diagnostyczne</t>
  </si>
  <si>
    <t>Pielęgniarstwo epidemiologiczne</t>
  </si>
  <si>
    <t xml:space="preserve">Język angielski </t>
  </si>
  <si>
    <t>RAZEM:</t>
  </si>
  <si>
    <t xml:space="preserve">15 tygodni: teoria + ZP </t>
  </si>
  <si>
    <t>Grupa zajęć</t>
  </si>
  <si>
    <t>E / ZO</t>
  </si>
  <si>
    <t>Punkty ECTS</t>
  </si>
  <si>
    <t>Ćw.</t>
  </si>
  <si>
    <t>godz.kont.</t>
  </si>
  <si>
    <t>ZP</t>
  </si>
  <si>
    <t>Sem.</t>
  </si>
  <si>
    <t>PZ</t>
  </si>
  <si>
    <t>nakład pracy studenta</t>
  </si>
  <si>
    <t>SEMESTR II</t>
  </si>
  <si>
    <t xml:space="preserve">Dydaktyka medyczna </t>
  </si>
  <si>
    <t>E</t>
  </si>
  <si>
    <t>Zaawansowana praktyka pielęgniarska</t>
  </si>
  <si>
    <t xml:space="preserve">Leczenie żywieniowe </t>
  </si>
  <si>
    <t xml:space="preserve">Endoskopia w pracy pielęgniarki </t>
  </si>
  <si>
    <t>Pracownia endoskopowa -PZ</t>
  </si>
  <si>
    <t>Opieka i edukacja zdrowotna w chorobach przewlekłych:</t>
  </si>
  <si>
    <t>Z/O</t>
  </si>
  <si>
    <t xml:space="preserve">Psychologia zdrowia </t>
  </si>
  <si>
    <t xml:space="preserve">15 tygodni: teoria + ZP; 1,5 tydzień praktyka wakacyjna </t>
  </si>
  <si>
    <t>godz. kont.</t>
  </si>
  <si>
    <t xml:space="preserve">SEMESTR III </t>
  </si>
  <si>
    <t>Edukacja  i profilaktyka w pielęgniarstwie</t>
  </si>
  <si>
    <t xml:space="preserve">Poradnictwo w pielęgniarstwie </t>
  </si>
  <si>
    <t>10 </t>
  </si>
  <si>
    <t>Edukacja w wybranych chorobach przewlekłych -PZ</t>
  </si>
  <si>
    <t xml:space="preserve">Promocja zdrowia i świadczenia profilaktyczne </t>
  </si>
  <si>
    <t xml:space="preserve">Koordynowana opieka zdrowotna </t>
  </si>
  <si>
    <t xml:space="preserve">Moduł do wyboru </t>
  </si>
  <si>
    <t xml:space="preserve"> • Problemy genetyki w medycynie </t>
  </si>
  <si>
    <t>30 </t>
  </si>
  <si>
    <t>Język angielski</t>
  </si>
  <si>
    <t xml:space="preserve">Informacja naukowa </t>
  </si>
  <si>
    <t>13 tygodni: teoria + ZP; 2 tygodnie praktyka zawodowa semestralna</t>
  </si>
  <si>
    <t xml:space="preserve">SEMESTR IV </t>
  </si>
  <si>
    <t>Farmakoterapia</t>
  </si>
  <si>
    <t xml:space="preserve">Farmakologia i ordynowanie produktów leczniczych </t>
  </si>
  <si>
    <t>Opieka onkologiczna- PZ</t>
  </si>
  <si>
    <t xml:space="preserve">Prawo w praktyce pielęgniarskiej </t>
  </si>
  <si>
    <t> 10</t>
  </si>
  <si>
    <t xml:space="preserve">Praktyka pielęgniarska oparta na dowodach naukowych </t>
  </si>
  <si>
    <t xml:space="preserve">13 tygodni teorii + ZP ; 1,5 tydzień praktyka zawodowa semestralna </t>
  </si>
  <si>
    <t>Legenda:</t>
  </si>
  <si>
    <t xml:space="preserve">D Praktyki zawodowe -200/10 ECTS </t>
  </si>
  <si>
    <t xml:space="preserve">Liczba punktów ECTS - 120 godzin </t>
  </si>
  <si>
    <t>Do dyspozycji Uczelni -150 godz/12 ECTS</t>
  </si>
  <si>
    <t xml:space="preserve"> nakład pracy studenta </t>
  </si>
  <si>
    <t>15 </t>
  </si>
  <si>
    <t> 15</t>
  </si>
  <si>
    <t xml:space="preserve">Seminarium dyplomowe -przygotowanie pracy dyplomowej </t>
  </si>
  <si>
    <t xml:space="preserve">Przygotowanie pracy dyplomowej  - Seminarium dyplomowe </t>
  </si>
  <si>
    <t xml:space="preserve">Opieka i edukacja terapeutyczna  w nadciśnieniu tętniczym </t>
  </si>
  <si>
    <t>Opieka i edukacja terapeutyczna  w chorobie nowotworowej</t>
  </si>
  <si>
    <t xml:space="preserve">Opieka i edukacja terapeutyczna  nad  przewlekle chorym dzieckiem </t>
  </si>
  <si>
    <t xml:space="preserve">Opieka i edukacja terapeutyczna w niewydolności  krążenia  i zaburzeniach rytmu </t>
  </si>
  <si>
    <t>Opieka i edukacja terapeutyczna  w cukrzycy</t>
  </si>
  <si>
    <t xml:space="preserve">Opieka i edukacja terapeutyczna  w leczeniu nerkozastępczym </t>
  </si>
  <si>
    <t xml:space="preserve">Opieka  i edukacja terapeutyczna  w zaburzeniach   układu nerwowego </t>
  </si>
  <si>
    <t xml:space="preserve">Opieka i edukacja terapeutyczna   w bólu  </t>
  </si>
  <si>
    <t xml:space="preserve">Opieka i edukacja terapeutyczna w zaburzeniach zdrowia psychicznego </t>
  </si>
  <si>
    <t>Opieka i edukacja terapeutyczna  w niewydolności  układu oddechowego</t>
  </si>
  <si>
    <t xml:space="preserve">Przedmiot do wyboru(1):                            • Podstawy  immunologii klinicznej z transplantologią                           </t>
  </si>
  <si>
    <t>Przygotowanie pracy dyplomowej i  i przygotowanie do egzaminu dyplomowego</t>
  </si>
  <si>
    <t xml:space="preserve">Nauki społeczne i humanistyczne </t>
  </si>
  <si>
    <t xml:space="preserve">Terapia i opieka w niewydolności narządowej </t>
  </si>
  <si>
    <t xml:space="preserve">Opieka i edukacja terapeutyczna w  ranach przewlekłymi i  z przetoką </t>
  </si>
  <si>
    <t xml:space="preserve">Kardiologia </t>
  </si>
  <si>
    <t>Podstawy wypisywania recept - przedmiot uzupełniający efekty kształcenia z I stopnia*</t>
  </si>
  <si>
    <t>Zal</t>
  </si>
  <si>
    <t>Zarządzanie w pielęgniarstwie-PZ</t>
  </si>
  <si>
    <t xml:space="preserve"> • Podstawy kliniczne gastroenterologii</t>
  </si>
  <si>
    <t xml:space="preserve"> • Podstawy kliniczne otolaryngologii</t>
  </si>
  <si>
    <t xml:space="preserve">Przedmiot do wyboru(1) :                         • Żywienie w chorobach przewlekłych            </t>
  </si>
  <si>
    <t xml:space="preserve">Przedmiot do wyboru (1):                          • Aspekty  opieki onkologicznej w otolaryngologii             </t>
  </si>
  <si>
    <r>
      <t xml:space="preserve"> Kierunek: pielęgniarstwo, studia drugiego stopnia, forma stacjonarna</t>
    </r>
    <r>
      <rPr>
        <i/>
        <sz val="12"/>
        <rFont val="Times New Roman"/>
        <family val="1"/>
      </rPr>
      <t xml:space="preserve"> </t>
    </r>
  </si>
  <si>
    <t>cykl kształcenia od roku akademickiego 2019/2020</t>
  </si>
  <si>
    <t xml:space="preserve">Opieka i edukacja terapeutyczna  w chorobach przewlekłych </t>
  </si>
  <si>
    <t xml:space="preserve">A- Nauki społeczne i humanistyczne  -270/ 23 ECTS  </t>
  </si>
  <si>
    <t xml:space="preserve">B -Zaawansowana praktyka pielęgniarska– 510 /40ECTS </t>
  </si>
  <si>
    <t>Liczba godzin kontaktowych  -1150+150</t>
  </si>
  <si>
    <t>*obowiązuje studentów ,którzy rozpoczęli kształcenie przed rokiem akademickim 2016/2017 i nie ukończyli kursu specjalistycznego, o którym mowa w art. 15a ust. 2 ustawy z dnia 15 lipca 2011 r. o zawodach  pielęgniarki i położnej (Dz. U. z 2019 r. poz. 576, z późn. zm.</t>
  </si>
  <si>
    <t>Badania naukowe i rozwój pielęgniarstwa</t>
  </si>
  <si>
    <t>Opieka i edukacja terapeutyczna wobec  pacjenta z tlenoterapią ciągłą i wentylacją mechaniczną</t>
  </si>
  <si>
    <t xml:space="preserve">Edukacji i profilaktyka w pielęgniarstwie </t>
  </si>
  <si>
    <t>Wentylacja mechaniczna długoterminowa w opiece stacjonarnej i domowej (oddział intensywnej terapii, oddział chorób płuc i poradnia leczenia domowego tlenem)  PZ</t>
  </si>
  <si>
    <t xml:space="preserve">Badania naukowe i rozwój pielęgniarstwa </t>
  </si>
  <si>
    <t>Podstawowa opieka zdrowotna (gabinet pielęgniarki podstawowej opieki zdrowotnej i gabinet lekarza podstawowej opieki zdrowotnej) -PZ</t>
  </si>
  <si>
    <t>C- Badania naukowe i rozwój pielęgniarstwa – 170/15 ECTS</t>
  </si>
  <si>
    <t xml:space="preserve"># bez nakładu pracy studenta i praktyk zawodowych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</si>
</sst>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i/>
      <sz val="12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name val="Times New Roman"/>
      <family val="1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trike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 applyFill="1"/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5" xfId="0" applyFont="1" applyFill="1" applyBorder="1"/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wrapText="1"/>
    </xf>
    <xf numFmtId="0" fontId="13" fillId="0" borderId="26" xfId="0" applyFont="1" applyFill="1" applyBorder="1" applyAlignment="1">
      <alignment vertical="center" wrapText="1"/>
    </xf>
    <xf numFmtId="0" fontId="18" fillId="0" borderId="5" xfId="0" applyFont="1" applyFill="1" applyBorder="1"/>
    <xf numFmtId="0" fontId="13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/>
    </xf>
    <xf numFmtId="0" fontId="13" fillId="0" borderId="1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topLeftCell="A64" zoomScaleNormal="100" workbookViewId="0">
      <selection activeCell="M82" sqref="M82"/>
    </sheetView>
  </sheetViews>
  <sheetFormatPr defaultColWidth="8.85546875" defaultRowHeight="15" x14ac:dyDescent="0.25"/>
  <cols>
    <col min="1" max="1" width="5" style="34" customWidth="1"/>
    <col min="2" max="2" width="19.85546875" style="115" customWidth="1"/>
    <col min="3" max="3" width="30.85546875" style="34" customWidth="1"/>
    <col min="4" max="4" width="5.85546875" style="116" customWidth="1"/>
    <col min="5" max="5" width="7.42578125" style="92" customWidth="1"/>
    <col min="6" max="6" width="6.42578125" style="92" customWidth="1"/>
    <col min="7" max="7" width="6.140625" style="92" customWidth="1"/>
    <col min="8" max="8" width="5.42578125" style="92" customWidth="1"/>
    <col min="9" max="9" width="6.28515625" style="92" customWidth="1"/>
    <col min="10" max="10" width="5" style="92" customWidth="1"/>
    <col min="11" max="11" width="5.42578125" style="92" customWidth="1"/>
    <col min="12" max="12" width="7.7109375" style="92" customWidth="1"/>
    <col min="13" max="13" width="5.85546875" style="92" customWidth="1"/>
    <col min="14" max="14" width="6.7109375" style="92" customWidth="1"/>
    <col min="15" max="15" width="14" style="34" customWidth="1"/>
    <col min="16" max="16384" width="8.85546875" style="34"/>
  </cols>
  <sheetData>
    <row r="1" spans="1:15" ht="15.75" customHeight="1" x14ac:dyDescent="0.2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5" ht="15.75" customHeight="1" x14ac:dyDescent="0.25">
      <c r="A2" s="150" t="s">
        <v>98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5" ht="16.5" customHeight="1" thickBot="1" x14ac:dyDescent="0.3">
      <c r="A3" s="152" t="s">
        <v>99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5" ht="15.75" customHeight="1" thickBot="1" x14ac:dyDescent="0.3">
      <c r="A4" s="122" t="s">
        <v>1</v>
      </c>
      <c r="B4" s="137" t="s">
        <v>5</v>
      </c>
      <c r="C4" s="122" t="s">
        <v>2</v>
      </c>
      <c r="D4" s="122" t="s">
        <v>24</v>
      </c>
      <c r="E4" s="122" t="s">
        <v>3</v>
      </c>
      <c r="F4" s="125" t="s">
        <v>4</v>
      </c>
      <c r="G4" s="126"/>
      <c r="H4" s="126"/>
      <c r="I4" s="126"/>
      <c r="J4" s="126"/>
      <c r="K4" s="126"/>
      <c r="L4" s="127"/>
      <c r="M4" s="134" t="s">
        <v>25</v>
      </c>
      <c r="N4" s="122" t="s">
        <v>26</v>
      </c>
    </row>
    <row r="5" spans="1:15" ht="15.75" customHeight="1" x14ac:dyDescent="0.25">
      <c r="A5" s="123"/>
      <c r="B5" s="138"/>
      <c r="C5" s="123"/>
      <c r="D5" s="123"/>
      <c r="E5" s="123"/>
      <c r="F5" s="122" t="s">
        <v>6</v>
      </c>
      <c r="G5" s="122" t="s">
        <v>27</v>
      </c>
      <c r="H5" s="158" t="s">
        <v>28</v>
      </c>
      <c r="I5" s="128" t="s">
        <v>29</v>
      </c>
      <c r="J5" s="128" t="s">
        <v>30</v>
      </c>
      <c r="K5" s="128" t="s">
        <v>31</v>
      </c>
      <c r="L5" s="158" t="s">
        <v>70</v>
      </c>
      <c r="M5" s="135"/>
      <c r="N5" s="123"/>
    </row>
    <row r="6" spans="1:15" ht="15.75" thickBot="1" x14ac:dyDescent="0.3">
      <c r="A6" s="124"/>
      <c r="B6" s="139"/>
      <c r="C6" s="124"/>
      <c r="D6" s="124"/>
      <c r="E6" s="124"/>
      <c r="F6" s="124"/>
      <c r="G6" s="124"/>
      <c r="H6" s="159"/>
      <c r="I6" s="129"/>
      <c r="J6" s="129"/>
      <c r="K6" s="129"/>
      <c r="L6" s="159"/>
      <c r="M6" s="136"/>
      <c r="N6" s="124"/>
    </row>
    <row r="7" spans="1:15" ht="15.95" thickBot="1" x14ac:dyDescent="0.25">
      <c r="A7" s="154" t="s">
        <v>7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</row>
    <row r="8" spans="1:15" ht="28.35" customHeight="1" thickBot="1" x14ac:dyDescent="0.3">
      <c r="A8" s="122">
        <v>1</v>
      </c>
      <c r="B8" s="132" t="s">
        <v>8</v>
      </c>
      <c r="C8" s="35" t="s">
        <v>9</v>
      </c>
      <c r="D8" s="36" t="s">
        <v>10</v>
      </c>
      <c r="E8" s="36">
        <v>30</v>
      </c>
      <c r="F8" s="36">
        <v>15</v>
      </c>
      <c r="G8" s="36">
        <v>15</v>
      </c>
      <c r="H8" s="36">
        <v>30</v>
      </c>
      <c r="I8" s="36"/>
      <c r="J8" s="37"/>
      <c r="K8" s="38"/>
      <c r="L8" s="36">
        <v>45</v>
      </c>
      <c r="M8" s="36" t="s">
        <v>35</v>
      </c>
      <c r="N8" s="36">
        <v>3</v>
      </c>
      <c r="O8" s="39"/>
    </row>
    <row r="9" spans="1:15" ht="26.25" thickBot="1" x14ac:dyDescent="0.3">
      <c r="A9" s="124"/>
      <c r="B9" s="133"/>
      <c r="C9" s="35" t="s">
        <v>11</v>
      </c>
      <c r="D9" s="36" t="s">
        <v>12</v>
      </c>
      <c r="E9" s="36">
        <v>25</v>
      </c>
      <c r="F9" s="36">
        <v>10</v>
      </c>
      <c r="G9" s="36">
        <v>15</v>
      </c>
      <c r="H9" s="36">
        <v>25</v>
      </c>
      <c r="I9" s="36"/>
      <c r="J9" s="37"/>
      <c r="K9" s="38"/>
      <c r="L9" s="36">
        <v>35</v>
      </c>
      <c r="M9" s="36" t="s">
        <v>35</v>
      </c>
      <c r="N9" s="36">
        <v>3</v>
      </c>
    </row>
    <row r="10" spans="1:15" ht="15.75" thickBot="1" x14ac:dyDescent="0.3">
      <c r="A10" s="146">
        <v>2</v>
      </c>
      <c r="B10" s="140" t="s">
        <v>105</v>
      </c>
      <c r="C10" s="40" t="s">
        <v>14</v>
      </c>
      <c r="D10" s="36" t="s">
        <v>12</v>
      </c>
      <c r="E10" s="36">
        <v>15</v>
      </c>
      <c r="F10" s="36">
        <v>5</v>
      </c>
      <c r="G10" s="36">
        <v>10</v>
      </c>
      <c r="H10" s="36">
        <v>15</v>
      </c>
      <c r="I10" s="36"/>
      <c r="J10" s="37"/>
      <c r="K10" s="38"/>
      <c r="L10" s="36">
        <v>45</v>
      </c>
      <c r="M10" s="36" t="s">
        <v>41</v>
      </c>
      <c r="N10" s="36">
        <v>3</v>
      </c>
    </row>
    <row r="11" spans="1:15" ht="15.75" thickBot="1" x14ac:dyDescent="0.3">
      <c r="A11" s="142"/>
      <c r="B11" s="143"/>
      <c r="C11" s="41" t="s">
        <v>15</v>
      </c>
      <c r="D11" s="36" t="s">
        <v>12</v>
      </c>
      <c r="E11" s="36">
        <v>15</v>
      </c>
      <c r="F11" s="36">
        <v>5</v>
      </c>
      <c r="G11" s="36">
        <v>10</v>
      </c>
      <c r="H11" s="36">
        <v>15</v>
      </c>
      <c r="I11" s="36"/>
      <c r="J11" s="37"/>
      <c r="K11" s="38"/>
      <c r="L11" s="36">
        <v>45</v>
      </c>
      <c r="M11" s="36" t="s">
        <v>41</v>
      </c>
      <c r="N11" s="36">
        <v>3</v>
      </c>
    </row>
    <row r="12" spans="1:15" ht="15.75" customHeight="1" thickBot="1" x14ac:dyDescent="0.3">
      <c r="A12" s="128">
        <v>3</v>
      </c>
      <c r="B12" s="162" t="s">
        <v>16</v>
      </c>
      <c r="C12" s="163"/>
      <c r="D12" s="42"/>
      <c r="E12" s="42"/>
      <c r="F12" s="42"/>
      <c r="G12" s="42"/>
      <c r="H12" s="42"/>
      <c r="I12" s="42"/>
      <c r="J12" s="37"/>
      <c r="K12" s="38"/>
      <c r="L12" s="42"/>
      <c r="M12" s="42"/>
      <c r="N12" s="42"/>
    </row>
    <row r="13" spans="1:15" ht="26.25" thickBot="1" x14ac:dyDescent="0.3">
      <c r="A13" s="160"/>
      <c r="B13" s="132" t="s">
        <v>100</v>
      </c>
      <c r="C13" s="35" t="s">
        <v>84</v>
      </c>
      <c r="D13" s="36" t="s">
        <v>17</v>
      </c>
      <c r="E13" s="36">
        <v>30</v>
      </c>
      <c r="F13" s="36">
        <v>15</v>
      </c>
      <c r="G13" s="36"/>
      <c r="H13" s="36">
        <v>30</v>
      </c>
      <c r="I13" s="36" t="s">
        <v>71</v>
      </c>
      <c r="J13" s="37"/>
      <c r="K13" s="38"/>
      <c r="L13" s="36">
        <v>20</v>
      </c>
      <c r="M13" s="43" t="s">
        <v>35</v>
      </c>
      <c r="N13" s="36">
        <v>2</v>
      </c>
    </row>
    <row r="14" spans="1:15" ht="26.25" thickBot="1" x14ac:dyDescent="0.3">
      <c r="A14" s="160"/>
      <c r="B14" s="141"/>
      <c r="C14" s="35" t="s">
        <v>75</v>
      </c>
      <c r="D14" s="36" t="s">
        <v>17</v>
      </c>
      <c r="E14" s="36">
        <v>30</v>
      </c>
      <c r="F14" s="36">
        <v>15</v>
      </c>
      <c r="G14" s="36"/>
      <c r="H14" s="36">
        <v>30</v>
      </c>
      <c r="I14" s="36">
        <v>15</v>
      </c>
      <c r="J14" s="37"/>
      <c r="K14" s="38"/>
      <c r="L14" s="36">
        <v>20</v>
      </c>
      <c r="M14" s="43" t="s">
        <v>35</v>
      </c>
      <c r="N14" s="36">
        <v>2</v>
      </c>
    </row>
    <row r="15" spans="1:15" ht="39" thickBot="1" x14ac:dyDescent="0.3">
      <c r="A15" s="160"/>
      <c r="B15" s="141"/>
      <c r="C15" s="35" t="s">
        <v>78</v>
      </c>
      <c r="D15" s="36" t="s">
        <v>17</v>
      </c>
      <c r="E15" s="36">
        <v>30</v>
      </c>
      <c r="F15" s="36">
        <v>15</v>
      </c>
      <c r="G15" s="36"/>
      <c r="H15" s="36">
        <v>30</v>
      </c>
      <c r="I15" s="36" t="s">
        <v>72</v>
      </c>
      <c r="J15" s="37"/>
      <c r="K15" s="38"/>
      <c r="L15" s="36">
        <v>20</v>
      </c>
      <c r="M15" s="43" t="s">
        <v>35</v>
      </c>
      <c r="N15" s="36">
        <v>2</v>
      </c>
    </row>
    <row r="16" spans="1:15" ht="39" thickBot="1" x14ac:dyDescent="0.3">
      <c r="A16" s="160"/>
      <c r="B16" s="141"/>
      <c r="C16" s="35" t="s">
        <v>106</v>
      </c>
      <c r="D16" s="36" t="s">
        <v>17</v>
      </c>
      <c r="E16" s="36">
        <v>20</v>
      </c>
      <c r="F16" s="36">
        <v>10</v>
      </c>
      <c r="G16" s="36"/>
      <c r="H16" s="36">
        <v>20</v>
      </c>
      <c r="I16" s="36" t="s">
        <v>63</v>
      </c>
      <c r="J16" s="37"/>
      <c r="K16" s="38"/>
      <c r="L16" s="36">
        <v>30</v>
      </c>
      <c r="M16" s="43" t="s">
        <v>35</v>
      </c>
      <c r="N16" s="36">
        <v>2</v>
      </c>
    </row>
    <row r="17" spans="1:14" ht="31.5" customHeight="1" thickBot="1" x14ac:dyDescent="0.3">
      <c r="A17" s="160"/>
      <c r="B17" s="141"/>
      <c r="C17" s="35" t="s">
        <v>77</v>
      </c>
      <c r="D17" s="36" t="s">
        <v>17</v>
      </c>
      <c r="E17" s="36">
        <v>20</v>
      </c>
      <c r="F17" s="36"/>
      <c r="G17" s="36"/>
      <c r="H17" s="36">
        <v>20</v>
      </c>
      <c r="I17" s="36">
        <v>5</v>
      </c>
      <c r="J17" s="37">
        <v>15</v>
      </c>
      <c r="K17" s="38"/>
      <c r="L17" s="36">
        <v>30</v>
      </c>
      <c r="M17" s="44" t="s">
        <v>35</v>
      </c>
      <c r="N17" s="36">
        <v>2</v>
      </c>
    </row>
    <row r="18" spans="1:14" ht="26.25" thickBot="1" x14ac:dyDescent="0.3">
      <c r="A18" s="160"/>
      <c r="B18" s="141"/>
      <c r="C18" s="35" t="s">
        <v>76</v>
      </c>
      <c r="D18" s="36" t="s">
        <v>17</v>
      </c>
      <c r="E18" s="36">
        <v>20</v>
      </c>
      <c r="F18" s="36"/>
      <c r="G18" s="36"/>
      <c r="H18" s="36">
        <v>20</v>
      </c>
      <c r="I18" s="36">
        <v>5</v>
      </c>
      <c r="J18" s="37">
        <v>15</v>
      </c>
      <c r="K18" s="38"/>
      <c r="L18" s="36">
        <v>30</v>
      </c>
      <c r="M18" s="44" t="s">
        <v>35</v>
      </c>
      <c r="N18" s="36">
        <v>2</v>
      </c>
    </row>
    <row r="19" spans="1:14" ht="26.25" thickBot="1" x14ac:dyDescent="0.3">
      <c r="A19" s="161"/>
      <c r="B19" s="143"/>
      <c r="C19" s="35" t="s">
        <v>89</v>
      </c>
      <c r="D19" s="36" t="s">
        <v>17</v>
      </c>
      <c r="E19" s="36">
        <v>30</v>
      </c>
      <c r="F19" s="36"/>
      <c r="G19" s="36"/>
      <c r="H19" s="36">
        <v>30</v>
      </c>
      <c r="I19" s="36">
        <v>10</v>
      </c>
      <c r="J19" s="37">
        <v>20</v>
      </c>
      <c r="K19" s="38"/>
      <c r="L19" s="36">
        <v>20</v>
      </c>
      <c r="M19" s="43" t="s">
        <v>35</v>
      </c>
      <c r="N19" s="36">
        <v>2</v>
      </c>
    </row>
    <row r="20" spans="1:14" ht="29.1" customHeight="1" thickBot="1" x14ac:dyDescent="0.3">
      <c r="A20" s="128">
        <v>4</v>
      </c>
      <c r="B20" s="132" t="s">
        <v>87</v>
      </c>
      <c r="C20" s="35" t="s">
        <v>18</v>
      </c>
      <c r="D20" s="36" t="s">
        <v>10</v>
      </c>
      <c r="E20" s="36">
        <v>25</v>
      </c>
      <c r="F20" s="36">
        <v>15</v>
      </c>
      <c r="G20" s="36"/>
      <c r="H20" s="36">
        <v>25</v>
      </c>
      <c r="I20" s="36"/>
      <c r="J20" s="45">
        <v>10</v>
      </c>
      <c r="K20" s="46"/>
      <c r="L20" s="36">
        <v>25</v>
      </c>
      <c r="M20" s="36" t="s">
        <v>41</v>
      </c>
      <c r="N20" s="36">
        <v>2</v>
      </c>
    </row>
    <row r="21" spans="1:14" ht="15.75" thickBot="1" x14ac:dyDescent="0.3">
      <c r="A21" s="129"/>
      <c r="B21" s="133"/>
      <c r="C21" s="35" t="s">
        <v>21</v>
      </c>
      <c r="D21" s="36" t="s">
        <v>10</v>
      </c>
      <c r="E21" s="36">
        <v>30</v>
      </c>
      <c r="F21" s="36"/>
      <c r="G21" s="36">
        <v>30</v>
      </c>
      <c r="H21" s="36">
        <v>30</v>
      </c>
      <c r="I21" s="36"/>
      <c r="J21" s="37"/>
      <c r="K21" s="38"/>
      <c r="L21" s="36">
        <v>20</v>
      </c>
      <c r="M21" s="36" t="s">
        <v>41</v>
      </c>
      <c r="N21" s="36">
        <v>2</v>
      </c>
    </row>
    <row r="22" spans="1:14" ht="16.5" thickBot="1" x14ac:dyDescent="0.3">
      <c r="A22" s="47" t="s">
        <v>22</v>
      </c>
      <c r="B22" s="48"/>
      <c r="C22" s="49"/>
      <c r="D22" s="50"/>
      <c r="E22" s="51">
        <f>SUM(E8:E21)</f>
        <v>320</v>
      </c>
      <c r="F22" s="51">
        <f>SUM(F8:F21)</f>
        <v>105</v>
      </c>
      <c r="G22" s="51">
        <v>100</v>
      </c>
      <c r="H22" s="51">
        <f>SUM(H8:H21)</f>
        <v>320</v>
      </c>
      <c r="I22" s="51">
        <v>65</v>
      </c>
      <c r="J22" s="52">
        <v>55</v>
      </c>
      <c r="K22" s="52">
        <v>0</v>
      </c>
      <c r="L22" s="51">
        <f>SUM(L8:L21)</f>
        <v>385</v>
      </c>
      <c r="M22" s="51"/>
      <c r="N22" s="51">
        <f>SUM(N8:N21)</f>
        <v>30</v>
      </c>
    </row>
    <row r="23" spans="1:14" ht="15.75" customHeight="1" thickBot="1" x14ac:dyDescent="0.3">
      <c r="A23" s="156" t="s">
        <v>23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</row>
    <row r="24" spans="1:14" ht="16.5" thickBot="1" x14ac:dyDescent="0.3">
      <c r="A24" s="53"/>
      <c r="B24" s="54"/>
      <c r="C24" s="55"/>
      <c r="D24" s="56"/>
      <c r="E24" s="57"/>
      <c r="F24" s="57"/>
      <c r="G24" s="57"/>
      <c r="H24" s="57"/>
      <c r="I24" s="58"/>
      <c r="J24" s="58"/>
      <c r="K24" s="58"/>
      <c r="L24" s="57"/>
      <c r="M24" s="57"/>
      <c r="N24" s="57"/>
    </row>
    <row r="25" spans="1:14" ht="15.75" customHeight="1" thickBot="1" x14ac:dyDescent="0.3">
      <c r="A25" s="122" t="s">
        <v>1</v>
      </c>
      <c r="B25" s="122" t="s">
        <v>5</v>
      </c>
      <c r="C25" s="122" t="s">
        <v>2</v>
      </c>
      <c r="D25" s="122" t="s">
        <v>24</v>
      </c>
      <c r="E25" s="122" t="s">
        <v>3</v>
      </c>
      <c r="F25" s="125" t="s">
        <v>4</v>
      </c>
      <c r="G25" s="126"/>
      <c r="H25" s="126"/>
      <c r="I25" s="126"/>
      <c r="J25" s="126"/>
      <c r="K25" s="126"/>
      <c r="L25" s="127"/>
      <c r="M25" s="134" t="s">
        <v>25</v>
      </c>
      <c r="N25" s="122" t="s">
        <v>26</v>
      </c>
    </row>
    <row r="26" spans="1:14" ht="15.75" customHeight="1" x14ac:dyDescent="0.25">
      <c r="A26" s="123"/>
      <c r="B26" s="123"/>
      <c r="C26" s="123"/>
      <c r="D26" s="123"/>
      <c r="E26" s="123"/>
      <c r="F26" s="122" t="s">
        <v>6</v>
      </c>
      <c r="G26" s="122" t="s">
        <v>27</v>
      </c>
      <c r="H26" s="158" t="s">
        <v>28</v>
      </c>
      <c r="I26" s="128" t="s">
        <v>29</v>
      </c>
      <c r="J26" s="128" t="s">
        <v>30</v>
      </c>
      <c r="K26" s="128" t="s">
        <v>31</v>
      </c>
      <c r="L26" s="158" t="s">
        <v>32</v>
      </c>
      <c r="M26" s="135"/>
      <c r="N26" s="123"/>
    </row>
    <row r="27" spans="1:14" ht="15.75" thickBot="1" x14ac:dyDescent="0.3">
      <c r="A27" s="124"/>
      <c r="B27" s="142"/>
      <c r="C27" s="124"/>
      <c r="D27" s="124"/>
      <c r="E27" s="124"/>
      <c r="F27" s="124"/>
      <c r="G27" s="124"/>
      <c r="H27" s="159"/>
      <c r="I27" s="129"/>
      <c r="J27" s="129"/>
      <c r="K27" s="129"/>
      <c r="L27" s="159"/>
      <c r="M27" s="136"/>
      <c r="N27" s="124"/>
    </row>
    <row r="28" spans="1:14" ht="15.75" thickBot="1" x14ac:dyDescent="0.3">
      <c r="A28" s="164" t="s">
        <v>33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</row>
    <row r="29" spans="1:14" ht="26.25" thickBot="1" x14ac:dyDescent="0.3">
      <c r="A29" s="59">
        <v>1</v>
      </c>
      <c r="B29" s="60" t="s">
        <v>13</v>
      </c>
      <c r="C29" s="35" t="s">
        <v>74</v>
      </c>
      <c r="D29" s="36" t="s">
        <v>12</v>
      </c>
      <c r="E29" s="36">
        <v>30</v>
      </c>
      <c r="F29" s="36"/>
      <c r="G29" s="36"/>
      <c r="H29" s="36">
        <v>30</v>
      </c>
      <c r="I29" s="36"/>
      <c r="J29" s="61">
        <v>30</v>
      </c>
      <c r="K29" s="42"/>
      <c r="L29" s="36">
        <v>45</v>
      </c>
      <c r="M29" s="36" t="s">
        <v>41</v>
      </c>
      <c r="N29" s="36">
        <v>3</v>
      </c>
    </row>
    <row r="30" spans="1:14" ht="30.75" customHeight="1" thickBot="1" x14ac:dyDescent="0.3">
      <c r="A30" s="62">
        <v>2</v>
      </c>
      <c r="B30" s="63" t="s">
        <v>107</v>
      </c>
      <c r="C30" s="40" t="s">
        <v>34</v>
      </c>
      <c r="D30" s="64" t="s">
        <v>10</v>
      </c>
      <c r="E30" s="64">
        <v>35</v>
      </c>
      <c r="F30" s="64">
        <v>10</v>
      </c>
      <c r="G30" s="64">
        <v>25</v>
      </c>
      <c r="H30" s="64">
        <v>35</v>
      </c>
      <c r="I30" s="64"/>
      <c r="J30" s="65"/>
      <c r="K30" s="66"/>
      <c r="L30" s="64">
        <v>40</v>
      </c>
      <c r="M30" s="64" t="s">
        <v>35</v>
      </c>
      <c r="N30" s="64">
        <v>3</v>
      </c>
    </row>
    <row r="31" spans="1:14" ht="15.75" thickBot="1" x14ac:dyDescent="0.3">
      <c r="A31" s="122">
        <v>3</v>
      </c>
      <c r="B31" s="132" t="s">
        <v>36</v>
      </c>
      <c r="C31" s="41" t="s">
        <v>37</v>
      </c>
      <c r="D31" s="42" t="s">
        <v>17</v>
      </c>
      <c r="E31" s="42">
        <v>20</v>
      </c>
      <c r="F31" s="42">
        <v>15</v>
      </c>
      <c r="G31" s="42">
        <v>5</v>
      </c>
      <c r="H31" s="42">
        <v>20</v>
      </c>
      <c r="I31" s="67"/>
      <c r="J31" s="68"/>
      <c r="K31" s="67"/>
      <c r="L31" s="42">
        <v>5</v>
      </c>
      <c r="M31" s="69" t="s">
        <v>35</v>
      </c>
      <c r="N31" s="42">
        <v>1</v>
      </c>
    </row>
    <row r="32" spans="1:14" ht="15.75" thickBot="1" x14ac:dyDescent="0.3">
      <c r="A32" s="123"/>
      <c r="B32" s="141"/>
      <c r="C32" s="35" t="s">
        <v>38</v>
      </c>
      <c r="D32" s="36" t="s">
        <v>17</v>
      </c>
      <c r="E32" s="36">
        <v>15</v>
      </c>
      <c r="F32" s="36">
        <v>15</v>
      </c>
      <c r="G32" s="36"/>
      <c r="H32" s="36">
        <v>15</v>
      </c>
      <c r="I32" s="36"/>
      <c r="J32" s="61"/>
      <c r="K32" s="42"/>
      <c r="L32" s="36">
        <v>35</v>
      </c>
      <c r="M32" s="44" t="s">
        <v>35</v>
      </c>
      <c r="N32" s="36">
        <v>2</v>
      </c>
    </row>
    <row r="33" spans="1:14" ht="15.75" thickBot="1" x14ac:dyDescent="0.3">
      <c r="A33" s="142"/>
      <c r="B33" s="143"/>
      <c r="C33" s="70" t="s">
        <v>39</v>
      </c>
      <c r="D33" s="61" t="s">
        <v>17</v>
      </c>
      <c r="E33" s="61"/>
      <c r="F33" s="61"/>
      <c r="G33" s="36"/>
      <c r="H33" s="61"/>
      <c r="I33" s="61"/>
      <c r="J33" s="61"/>
      <c r="K33" s="42">
        <v>40</v>
      </c>
      <c r="L33" s="61"/>
      <c r="M33" s="71" t="s">
        <v>41</v>
      </c>
      <c r="N33" s="61">
        <v>2</v>
      </c>
    </row>
    <row r="34" spans="1:14" ht="26.25" thickBot="1" x14ac:dyDescent="0.3">
      <c r="A34" s="122">
        <v>4</v>
      </c>
      <c r="B34" s="132" t="s">
        <v>40</v>
      </c>
      <c r="C34" s="41" t="s">
        <v>79</v>
      </c>
      <c r="D34" s="42" t="s">
        <v>17</v>
      </c>
      <c r="E34" s="42">
        <v>20</v>
      </c>
      <c r="F34" s="42"/>
      <c r="G34" s="42"/>
      <c r="H34" s="42">
        <v>20</v>
      </c>
      <c r="I34" s="42">
        <v>5</v>
      </c>
      <c r="J34" s="61">
        <v>15</v>
      </c>
      <c r="K34" s="42"/>
      <c r="L34" s="42">
        <v>30</v>
      </c>
      <c r="M34" s="72" t="s">
        <v>35</v>
      </c>
      <c r="N34" s="42">
        <v>2</v>
      </c>
    </row>
    <row r="35" spans="1:14" ht="26.25" thickBot="1" x14ac:dyDescent="0.3">
      <c r="A35" s="123"/>
      <c r="B35" s="141"/>
      <c r="C35" s="35" t="s">
        <v>80</v>
      </c>
      <c r="D35" s="36" t="s">
        <v>17</v>
      </c>
      <c r="E35" s="36">
        <v>20</v>
      </c>
      <c r="F35" s="36"/>
      <c r="G35" s="36"/>
      <c r="H35" s="36">
        <v>20</v>
      </c>
      <c r="I35" s="36">
        <v>5</v>
      </c>
      <c r="J35" s="61">
        <v>15</v>
      </c>
      <c r="K35" s="42"/>
      <c r="L35" s="36">
        <v>30</v>
      </c>
      <c r="M35" s="44" t="s">
        <v>35</v>
      </c>
      <c r="N35" s="36">
        <v>2</v>
      </c>
    </row>
    <row r="36" spans="1:14" ht="26.25" thickBot="1" x14ac:dyDescent="0.3">
      <c r="A36" s="123"/>
      <c r="B36" s="141"/>
      <c r="C36" s="73" t="s">
        <v>81</v>
      </c>
      <c r="D36" s="36" t="s">
        <v>17</v>
      </c>
      <c r="E36" s="36">
        <v>20</v>
      </c>
      <c r="F36" s="36"/>
      <c r="G36" s="36"/>
      <c r="H36" s="36">
        <v>20</v>
      </c>
      <c r="I36" s="36">
        <v>5</v>
      </c>
      <c r="J36" s="61">
        <v>15</v>
      </c>
      <c r="K36" s="42"/>
      <c r="L36" s="36">
        <v>30</v>
      </c>
      <c r="M36" s="44" t="s">
        <v>35</v>
      </c>
      <c r="N36" s="36">
        <v>2</v>
      </c>
    </row>
    <row r="37" spans="1:14" ht="26.25" thickBot="1" x14ac:dyDescent="0.3">
      <c r="A37" s="123"/>
      <c r="B37" s="141"/>
      <c r="C37" s="35" t="s">
        <v>82</v>
      </c>
      <c r="D37" s="36" t="s">
        <v>17</v>
      </c>
      <c r="E37" s="36">
        <v>25</v>
      </c>
      <c r="F37" s="61"/>
      <c r="G37" s="36"/>
      <c r="H37" s="36">
        <v>25</v>
      </c>
      <c r="I37" s="36">
        <v>10</v>
      </c>
      <c r="J37" s="61">
        <v>15</v>
      </c>
      <c r="K37" s="42"/>
      <c r="L37" s="36">
        <v>25</v>
      </c>
      <c r="M37" s="44" t="s">
        <v>35</v>
      </c>
      <c r="N37" s="36">
        <v>2</v>
      </c>
    </row>
    <row r="38" spans="1:14" ht="26.25" thickBot="1" x14ac:dyDescent="0.3">
      <c r="A38" s="142"/>
      <c r="B38" s="143"/>
      <c r="C38" s="35" t="s">
        <v>83</v>
      </c>
      <c r="D38" s="36" t="s">
        <v>17</v>
      </c>
      <c r="E38" s="36">
        <v>25</v>
      </c>
      <c r="F38" s="61"/>
      <c r="G38" s="36"/>
      <c r="H38" s="36">
        <v>25</v>
      </c>
      <c r="I38" s="36">
        <v>10</v>
      </c>
      <c r="J38" s="61">
        <v>15</v>
      </c>
      <c r="K38" s="42"/>
      <c r="L38" s="36">
        <v>25</v>
      </c>
      <c r="M38" s="43" t="s">
        <v>35</v>
      </c>
      <c r="N38" s="36">
        <v>2</v>
      </c>
    </row>
    <row r="39" spans="1:14" ht="15.75" thickBot="1" x14ac:dyDescent="0.3">
      <c r="A39" s="128">
        <v>5</v>
      </c>
      <c r="B39" s="132" t="s">
        <v>87</v>
      </c>
      <c r="C39" s="41" t="s">
        <v>18</v>
      </c>
      <c r="D39" s="42" t="s">
        <v>10</v>
      </c>
      <c r="E39" s="42">
        <v>30</v>
      </c>
      <c r="F39" s="42">
        <v>20</v>
      </c>
      <c r="G39" s="42">
        <v>10</v>
      </c>
      <c r="H39" s="42">
        <v>30</v>
      </c>
      <c r="I39" s="42"/>
      <c r="J39" s="61"/>
      <c r="K39" s="42"/>
      <c r="L39" s="42">
        <v>20</v>
      </c>
      <c r="M39" s="42" t="s">
        <v>35</v>
      </c>
      <c r="N39" s="42">
        <v>2</v>
      </c>
    </row>
    <row r="40" spans="1:14" ht="15.75" thickBot="1" x14ac:dyDescent="0.3">
      <c r="A40" s="160"/>
      <c r="B40" s="141"/>
      <c r="C40" s="35" t="s">
        <v>93</v>
      </c>
      <c r="D40" s="36" t="s">
        <v>10</v>
      </c>
      <c r="E40" s="36"/>
      <c r="F40" s="36"/>
      <c r="G40" s="36"/>
      <c r="H40" s="36"/>
      <c r="I40" s="36"/>
      <c r="J40" s="61"/>
      <c r="K40" s="42">
        <v>20</v>
      </c>
      <c r="L40" s="36"/>
      <c r="M40" s="36" t="s">
        <v>41</v>
      </c>
      <c r="N40" s="36">
        <v>1</v>
      </c>
    </row>
    <row r="41" spans="1:14" ht="15.75" thickBot="1" x14ac:dyDescent="0.3">
      <c r="A41" s="160"/>
      <c r="B41" s="141"/>
      <c r="C41" s="35" t="s">
        <v>42</v>
      </c>
      <c r="D41" s="36" t="s">
        <v>10</v>
      </c>
      <c r="E41" s="36">
        <v>30</v>
      </c>
      <c r="F41" s="36">
        <v>20</v>
      </c>
      <c r="G41" s="36">
        <v>10</v>
      </c>
      <c r="H41" s="36">
        <v>30</v>
      </c>
      <c r="I41" s="36"/>
      <c r="J41" s="61"/>
      <c r="K41" s="42"/>
      <c r="L41" s="36">
        <v>50</v>
      </c>
      <c r="M41" s="36" t="s">
        <v>41</v>
      </c>
      <c r="N41" s="36">
        <v>4</v>
      </c>
    </row>
    <row r="42" spans="1:14" ht="15.75" thickBot="1" x14ac:dyDescent="0.3">
      <c r="A42" s="161"/>
      <c r="B42" s="143"/>
      <c r="C42" s="35" t="s">
        <v>21</v>
      </c>
      <c r="D42" s="36" t="s">
        <v>10</v>
      </c>
      <c r="E42" s="36">
        <v>30</v>
      </c>
      <c r="F42" s="36"/>
      <c r="G42" s="36">
        <v>30</v>
      </c>
      <c r="H42" s="36">
        <v>30</v>
      </c>
      <c r="I42" s="36"/>
      <c r="J42" s="61"/>
      <c r="K42" s="42"/>
      <c r="L42" s="36">
        <v>20</v>
      </c>
      <c r="M42" s="36" t="s">
        <v>41</v>
      </c>
      <c r="N42" s="36">
        <v>2</v>
      </c>
    </row>
    <row r="43" spans="1:14" ht="15.75" thickBot="1" x14ac:dyDescent="0.3">
      <c r="A43" s="74" t="s">
        <v>22</v>
      </c>
      <c r="B43" s="75"/>
      <c r="C43" s="76"/>
      <c r="D43" s="77"/>
      <c r="E43" s="78">
        <f t="shared" ref="E43:L43" si="0">SUM(E29:E42)</f>
        <v>300</v>
      </c>
      <c r="F43" s="78">
        <f t="shared" si="0"/>
        <v>80</v>
      </c>
      <c r="G43" s="78">
        <f t="shared" si="0"/>
        <v>80</v>
      </c>
      <c r="H43" s="78">
        <f t="shared" si="0"/>
        <v>300</v>
      </c>
      <c r="I43" s="78">
        <f t="shared" si="0"/>
        <v>35</v>
      </c>
      <c r="J43" s="79">
        <f t="shared" si="0"/>
        <v>105</v>
      </c>
      <c r="K43" s="80">
        <f t="shared" si="0"/>
        <v>60</v>
      </c>
      <c r="L43" s="78">
        <f t="shared" si="0"/>
        <v>355</v>
      </c>
      <c r="M43" s="78"/>
      <c r="N43" s="78">
        <f>SUM(N29:N42)</f>
        <v>30</v>
      </c>
    </row>
    <row r="44" spans="1:14" ht="15.75" thickBot="1" x14ac:dyDescent="0.3">
      <c r="A44" s="156" t="s">
        <v>43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</row>
    <row r="45" spans="1:14" ht="15.75" thickBot="1" x14ac:dyDescent="0.3">
      <c r="A45" s="81"/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6.5" customHeight="1" thickBot="1" x14ac:dyDescent="0.3">
      <c r="A46" s="122" t="s">
        <v>1</v>
      </c>
      <c r="B46" s="137" t="s">
        <v>5</v>
      </c>
      <c r="C46" s="122" t="s">
        <v>2</v>
      </c>
      <c r="D46" s="122" t="s">
        <v>24</v>
      </c>
      <c r="E46" s="122" t="s">
        <v>3</v>
      </c>
      <c r="F46" s="125" t="s">
        <v>4</v>
      </c>
      <c r="G46" s="126"/>
      <c r="H46" s="126"/>
      <c r="I46" s="126"/>
      <c r="J46" s="126"/>
      <c r="K46" s="126"/>
      <c r="L46" s="127"/>
      <c r="M46" s="134" t="s">
        <v>25</v>
      </c>
      <c r="N46" s="122" t="s">
        <v>26</v>
      </c>
    </row>
    <row r="47" spans="1:14" ht="15" customHeight="1" x14ac:dyDescent="0.25">
      <c r="A47" s="123"/>
      <c r="B47" s="138"/>
      <c r="C47" s="123"/>
      <c r="D47" s="123"/>
      <c r="E47" s="123"/>
      <c r="F47" s="122" t="s">
        <v>6</v>
      </c>
      <c r="G47" s="122" t="s">
        <v>27</v>
      </c>
      <c r="H47" s="122" t="s">
        <v>44</v>
      </c>
      <c r="I47" s="128" t="s">
        <v>29</v>
      </c>
      <c r="J47" s="128" t="s">
        <v>30</v>
      </c>
      <c r="K47" s="128" t="s">
        <v>31</v>
      </c>
      <c r="L47" s="169" t="s">
        <v>32</v>
      </c>
      <c r="M47" s="135"/>
      <c r="N47" s="123"/>
    </row>
    <row r="48" spans="1:14" ht="15.75" thickBot="1" x14ac:dyDescent="0.3">
      <c r="A48" s="124"/>
      <c r="B48" s="139"/>
      <c r="C48" s="124"/>
      <c r="D48" s="124"/>
      <c r="E48" s="124"/>
      <c r="F48" s="124"/>
      <c r="G48" s="124"/>
      <c r="H48" s="124"/>
      <c r="I48" s="129"/>
      <c r="J48" s="129"/>
      <c r="K48" s="129"/>
      <c r="L48" s="170"/>
      <c r="M48" s="136"/>
      <c r="N48" s="124"/>
    </row>
    <row r="49" spans="1:14" ht="15.75" thickBot="1" x14ac:dyDescent="0.3">
      <c r="A49" s="130" t="s">
        <v>45</v>
      </c>
      <c r="B49" s="174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20.25" customHeight="1" thickBot="1" x14ac:dyDescent="0.3">
      <c r="A50" s="166">
        <v>1</v>
      </c>
      <c r="B50" s="132" t="s">
        <v>46</v>
      </c>
      <c r="C50" s="41" t="s">
        <v>47</v>
      </c>
      <c r="D50" s="69" t="s">
        <v>17</v>
      </c>
      <c r="E50" s="69">
        <v>20</v>
      </c>
      <c r="F50" s="69" t="s">
        <v>48</v>
      </c>
      <c r="G50" s="69"/>
      <c r="H50" s="69">
        <v>20</v>
      </c>
      <c r="I50" s="69" t="s">
        <v>48</v>
      </c>
      <c r="J50" s="85"/>
      <c r="K50" s="86"/>
      <c r="L50" s="69">
        <v>30</v>
      </c>
      <c r="M50" s="69" t="s">
        <v>41</v>
      </c>
      <c r="N50" s="69">
        <v>2</v>
      </c>
    </row>
    <row r="51" spans="1:14" ht="27.75" customHeight="1" thickBot="1" x14ac:dyDescent="0.3">
      <c r="A51" s="167"/>
      <c r="B51" s="141"/>
      <c r="C51" s="35" t="s">
        <v>49</v>
      </c>
      <c r="D51" s="43" t="s">
        <v>17</v>
      </c>
      <c r="E51" s="43"/>
      <c r="F51" s="43"/>
      <c r="G51" s="43"/>
      <c r="H51" s="43"/>
      <c r="I51" s="43"/>
      <c r="J51" s="85"/>
      <c r="K51" s="87">
        <v>40</v>
      </c>
      <c r="L51" s="43"/>
      <c r="M51" s="43" t="s">
        <v>41</v>
      </c>
      <c r="N51" s="43">
        <v>2</v>
      </c>
    </row>
    <row r="52" spans="1:14" ht="26.25" thickBot="1" x14ac:dyDescent="0.3">
      <c r="A52" s="168"/>
      <c r="B52" s="143"/>
      <c r="C52" s="35" t="s">
        <v>50</v>
      </c>
      <c r="D52" s="43" t="s">
        <v>17</v>
      </c>
      <c r="E52" s="43">
        <v>30</v>
      </c>
      <c r="F52" s="43">
        <v>15</v>
      </c>
      <c r="G52" s="43">
        <v>15</v>
      </c>
      <c r="H52" s="43">
        <v>30</v>
      </c>
      <c r="I52" s="43"/>
      <c r="J52" s="85"/>
      <c r="K52" s="87"/>
      <c r="L52" s="43">
        <v>20</v>
      </c>
      <c r="M52" s="43" t="s">
        <v>41</v>
      </c>
      <c r="N52" s="43">
        <v>2</v>
      </c>
    </row>
    <row r="53" spans="1:14" ht="15.75" thickBot="1" x14ac:dyDescent="0.3">
      <c r="A53" s="122">
        <v>2</v>
      </c>
      <c r="B53" s="132" t="s">
        <v>16</v>
      </c>
      <c r="C53" s="35" t="s">
        <v>90</v>
      </c>
      <c r="D53" s="43" t="s">
        <v>17</v>
      </c>
      <c r="E53" s="43">
        <v>25</v>
      </c>
      <c r="F53" s="43">
        <v>10</v>
      </c>
      <c r="G53" s="88"/>
      <c r="H53" s="43">
        <v>25</v>
      </c>
      <c r="I53" s="43">
        <v>15</v>
      </c>
      <c r="J53" s="85"/>
      <c r="K53" s="86"/>
      <c r="L53" s="43">
        <v>50</v>
      </c>
      <c r="M53" s="43" t="s">
        <v>35</v>
      </c>
      <c r="N53" s="43">
        <v>3</v>
      </c>
    </row>
    <row r="54" spans="1:14" ht="69" customHeight="1" thickBot="1" x14ac:dyDescent="0.3">
      <c r="A54" s="123"/>
      <c r="B54" s="141"/>
      <c r="C54" s="89" t="s">
        <v>108</v>
      </c>
      <c r="D54" s="43" t="s">
        <v>17</v>
      </c>
      <c r="E54" s="90"/>
      <c r="F54" s="91"/>
      <c r="G54" s="43"/>
      <c r="H54" s="43"/>
      <c r="I54" s="43"/>
      <c r="J54" s="85"/>
      <c r="K54" s="87">
        <v>40</v>
      </c>
      <c r="L54" s="43"/>
      <c r="M54" s="43" t="s">
        <v>41</v>
      </c>
      <c r="N54" s="43">
        <v>2</v>
      </c>
    </row>
    <row r="55" spans="1:14" ht="18.75" customHeight="1" thickBot="1" x14ac:dyDescent="0.3">
      <c r="A55" s="142"/>
      <c r="B55" s="143"/>
      <c r="C55" s="35" t="s">
        <v>51</v>
      </c>
      <c r="D55" s="43" t="s">
        <v>17</v>
      </c>
      <c r="E55" s="43">
        <v>35</v>
      </c>
      <c r="F55" s="43">
        <v>25</v>
      </c>
      <c r="G55" s="43">
        <v>10</v>
      </c>
      <c r="H55" s="43">
        <v>35</v>
      </c>
      <c r="I55" s="43"/>
      <c r="J55" s="87"/>
      <c r="K55" s="43"/>
      <c r="L55" s="92">
        <v>40</v>
      </c>
      <c r="M55" s="43" t="s">
        <v>35</v>
      </c>
      <c r="N55" s="93">
        <v>3</v>
      </c>
    </row>
    <row r="56" spans="1:14" ht="39" x14ac:dyDescent="0.25">
      <c r="A56" s="122">
        <v>3</v>
      </c>
      <c r="B56" s="132" t="s">
        <v>52</v>
      </c>
      <c r="C56" s="94" t="s">
        <v>85</v>
      </c>
      <c r="D56" s="147" t="s">
        <v>17</v>
      </c>
      <c r="E56" s="144">
        <v>30</v>
      </c>
      <c r="F56" s="144">
        <v>30</v>
      </c>
      <c r="G56" s="144"/>
      <c r="H56" s="144">
        <v>30</v>
      </c>
      <c r="I56" s="144"/>
      <c r="J56" s="144"/>
      <c r="K56" s="144"/>
      <c r="L56" s="144">
        <v>20</v>
      </c>
      <c r="M56" s="144" t="s">
        <v>41</v>
      </c>
      <c r="N56" s="144">
        <v>2</v>
      </c>
    </row>
    <row r="57" spans="1:14" ht="17.25" customHeight="1" thickBot="1" x14ac:dyDescent="0.3">
      <c r="A57" s="123"/>
      <c r="B57" s="141"/>
      <c r="C57" s="35" t="s">
        <v>53</v>
      </c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</row>
    <row r="58" spans="1:14" ht="38.25" x14ac:dyDescent="0.25">
      <c r="A58" s="123"/>
      <c r="B58" s="141"/>
      <c r="C58" s="95" t="s">
        <v>96</v>
      </c>
      <c r="D58" s="144" t="s">
        <v>17</v>
      </c>
      <c r="E58" s="144">
        <v>30</v>
      </c>
      <c r="F58" s="144">
        <v>30</v>
      </c>
      <c r="G58" s="144"/>
      <c r="H58" s="144">
        <v>30</v>
      </c>
      <c r="I58" s="144"/>
      <c r="J58" s="144"/>
      <c r="K58" s="144"/>
      <c r="L58" s="144">
        <v>20</v>
      </c>
      <c r="M58" s="144" t="s">
        <v>41</v>
      </c>
      <c r="N58" s="144">
        <v>2</v>
      </c>
    </row>
    <row r="59" spans="1:14" ht="26.25" thickBot="1" x14ac:dyDescent="0.3">
      <c r="A59" s="123"/>
      <c r="B59" s="141"/>
      <c r="C59" s="35" t="s">
        <v>94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</row>
    <row r="60" spans="1:14" ht="38.25" x14ac:dyDescent="0.25">
      <c r="A60" s="123"/>
      <c r="B60" s="141"/>
      <c r="C60" s="95" t="s">
        <v>97</v>
      </c>
      <c r="D60" s="144" t="s">
        <v>17</v>
      </c>
      <c r="E60" s="144">
        <v>30</v>
      </c>
      <c r="F60" s="172">
        <v>30</v>
      </c>
      <c r="G60" s="144"/>
      <c r="H60" s="144">
        <v>30</v>
      </c>
      <c r="I60" s="144"/>
      <c r="J60" s="144"/>
      <c r="K60" s="144"/>
      <c r="L60" s="144">
        <v>20</v>
      </c>
      <c r="M60" s="144" t="s">
        <v>41</v>
      </c>
      <c r="N60" s="144">
        <v>2</v>
      </c>
    </row>
    <row r="61" spans="1:14" ht="15.75" thickBot="1" x14ac:dyDescent="0.3">
      <c r="A61" s="142"/>
      <c r="B61" s="143"/>
      <c r="C61" s="96" t="s">
        <v>95</v>
      </c>
      <c r="D61" s="145"/>
      <c r="E61" s="145"/>
      <c r="F61" s="173"/>
      <c r="G61" s="145"/>
      <c r="H61" s="145"/>
      <c r="I61" s="145"/>
      <c r="J61" s="145"/>
      <c r="K61" s="145"/>
      <c r="L61" s="145"/>
      <c r="M61" s="145"/>
      <c r="N61" s="145"/>
    </row>
    <row r="62" spans="1:14" ht="26.25" thickBot="1" x14ac:dyDescent="0.3">
      <c r="A62" s="117">
        <v>4</v>
      </c>
      <c r="B62" s="89" t="s">
        <v>87</v>
      </c>
      <c r="C62" s="35" t="s">
        <v>55</v>
      </c>
      <c r="D62" s="43" t="s">
        <v>10</v>
      </c>
      <c r="E62" s="43">
        <v>30</v>
      </c>
      <c r="F62" s="43"/>
      <c r="G62" s="43">
        <v>30</v>
      </c>
      <c r="H62" s="43">
        <v>30</v>
      </c>
      <c r="I62" s="43"/>
      <c r="J62" s="97"/>
      <c r="K62" s="118"/>
      <c r="L62" s="43">
        <v>20</v>
      </c>
      <c r="M62" s="43" t="s">
        <v>35</v>
      </c>
      <c r="N62" s="43">
        <v>2</v>
      </c>
    </row>
    <row r="63" spans="1:14" ht="19.5" customHeight="1" thickBot="1" x14ac:dyDescent="0.3">
      <c r="A63" s="122">
        <v>5</v>
      </c>
      <c r="B63" s="132" t="s">
        <v>109</v>
      </c>
      <c r="C63" s="70" t="s">
        <v>56</v>
      </c>
      <c r="D63" s="87" t="s">
        <v>12</v>
      </c>
      <c r="E63" s="87">
        <v>10</v>
      </c>
      <c r="F63" s="87">
        <v>10</v>
      </c>
      <c r="G63" s="87"/>
      <c r="H63" s="87">
        <v>10</v>
      </c>
      <c r="I63" s="87"/>
      <c r="J63" s="85"/>
      <c r="K63" s="87"/>
      <c r="L63" s="69">
        <v>50</v>
      </c>
      <c r="M63" s="87" t="s">
        <v>41</v>
      </c>
      <c r="N63" s="87">
        <v>3</v>
      </c>
    </row>
    <row r="64" spans="1:14" ht="19.5" customHeight="1" thickBot="1" x14ac:dyDescent="0.3">
      <c r="A64" s="123"/>
      <c r="B64" s="141"/>
      <c r="C64" s="35" t="s">
        <v>20</v>
      </c>
      <c r="D64" s="36" t="s">
        <v>17</v>
      </c>
      <c r="E64" s="36">
        <v>35</v>
      </c>
      <c r="F64" s="36">
        <v>25</v>
      </c>
      <c r="G64" s="36"/>
      <c r="H64" s="36">
        <v>35</v>
      </c>
      <c r="I64" s="36">
        <v>10</v>
      </c>
      <c r="J64" s="98"/>
      <c r="K64" s="46"/>
      <c r="L64" s="36">
        <v>15</v>
      </c>
      <c r="M64" s="36" t="s">
        <v>35</v>
      </c>
      <c r="N64" s="36">
        <v>2</v>
      </c>
    </row>
    <row r="65" spans="1:14" ht="26.25" customHeight="1" thickBot="1" x14ac:dyDescent="0.3">
      <c r="A65" s="142"/>
      <c r="B65" s="143"/>
      <c r="C65" s="35" t="s">
        <v>74</v>
      </c>
      <c r="D65" s="43" t="s">
        <v>12</v>
      </c>
      <c r="E65" s="43">
        <v>30</v>
      </c>
      <c r="F65" s="87"/>
      <c r="G65" s="43"/>
      <c r="H65" s="43">
        <v>30</v>
      </c>
      <c r="I65" s="43"/>
      <c r="J65" s="97">
        <v>30</v>
      </c>
      <c r="K65" s="118"/>
      <c r="L65" s="43">
        <v>45</v>
      </c>
      <c r="M65" s="43" t="s">
        <v>41</v>
      </c>
      <c r="N65" s="43">
        <v>3</v>
      </c>
    </row>
    <row r="66" spans="1:14" ht="15.75" thickBot="1" x14ac:dyDescent="0.3">
      <c r="A66" s="119"/>
      <c r="B66" s="75"/>
      <c r="C66" s="99"/>
      <c r="D66" s="43"/>
      <c r="E66" s="43">
        <f>SUM(E50:E65)</f>
        <v>305</v>
      </c>
      <c r="F66" s="97">
        <v>135</v>
      </c>
      <c r="G66" s="43">
        <v>80</v>
      </c>
      <c r="H66" s="43">
        <f>SUM(H50:H65)</f>
        <v>305</v>
      </c>
      <c r="I66" s="43">
        <v>30</v>
      </c>
      <c r="J66" s="85">
        <f>SUM(J50:J65)</f>
        <v>30</v>
      </c>
      <c r="K66" s="87">
        <f>SUM(K50:K65)</f>
        <v>80</v>
      </c>
      <c r="L66" s="43">
        <f>SUM(L50:L65)</f>
        <v>330</v>
      </c>
      <c r="M66" s="43"/>
      <c r="N66" s="43">
        <f>SUM(N50:N65)</f>
        <v>30</v>
      </c>
    </row>
    <row r="67" spans="1:14" ht="15.75" customHeight="1" thickBot="1" x14ac:dyDescent="0.3">
      <c r="A67" s="120" t="s">
        <v>57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</row>
    <row r="68" spans="1:14" ht="15.75" thickBot="1" x14ac:dyDescent="0.3">
      <c r="A68" s="81"/>
      <c r="B68" s="82"/>
      <c r="C68" s="8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1:14" ht="16.5" customHeight="1" thickBot="1" x14ac:dyDescent="0.3">
      <c r="A69" s="122" t="s">
        <v>1</v>
      </c>
      <c r="B69" s="137" t="s">
        <v>5</v>
      </c>
      <c r="C69" s="122" t="s">
        <v>2</v>
      </c>
      <c r="D69" s="122" t="s">
        <v>24</v>
      </c>
      <c r="E69" s="122" t="s">
        <v>3</v>
      </c>
      <c r="F69" s="125" t="s">
        <v>4</v>
      </c>
      <c r="G69" s="126"/>
      <c r="H69" s="126"/>
      <c r="I69" s="126"/>
      <c r="J69" s="126"/>
      <c r="K69" s="126"/>
      <c r="L69" s="127"/>
      <c r="M69" s="134" t="s">
        <v>25</v>
      </c>
      <c r="N69" s="122" t="s">
        <v>26</v>
      </c>
    </row>
    <row r="70" spans="1:14" ht="15" customHeight="1" x14ac:dyDescent="0.25">
      <c r="A70" s="123"/>
      <c r="B70" s="138"/>
      <c r="C70" s="123"/>
      <c r="D70" s="123"/>
      <c r="E70" s="123"/>
      <c r="F70" s="122" t="s">
        <v>6</v>
      </c>
      <c r="G70" s="122" t="s">
        <v>27</v>
      </c>
      <c r="H70" s="122" t="s">
        <v>44</v>
      </c>
      <c r="I70" s="128" t="s">
        <v>29</v>
      </c>
      <c r="J70" s="128" t="s">
        <v>30</v>
      </c>
      <c r="K70" s="128" t="s">
        <v>31</v>
      </c>
      <c r="L70" s="122" t="s">
        <v>32</v>
      </c>
      <c r="M70" s="135"/>
      <c r="N70" s="123"/>
    </row>
    <row r="71" spans="1:14" ht="15.75" thickBot="1" x14ac:dyDescent="0.3">
      <c r="A71" s="124"/>
      <c r="B71" s="139"/>
      <c r="C71" s="124"/>
      <c r="D71" s="124"/>
      <c r="E71" s="124"/>
      <c r="F71" s="124"/>
      <c r="G71" s="124"/>
      <c r="H71" s="124"/>
      <c r="I71" s="129"/>
      <c r="J71" s="129"/>
      <c r="K71" s="129"/>
      <c r="L71" s="124"/>
      <c r="M71" s="136"/>
      <c r="N71" s="124"/>
    </row>
    <row r="72" spans="1:14" ht="15.75" thickBot="1" x14ac:dyDescent="0.3">
      <c r="A72" s="130" t="s">
        <v>58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</row>
    <row r="73" spans="1:14" ht="30" customHeight="1" thickBot="1" x14ac:dyDescent="0.3">
      <c r="A73" s="122">
        <v>1</v>
      </c>
      <c r="B73" s="132" t="s">
        <v>105</v>
      </c>
      <c r="C73" s="35" t="s">
        <v>73</v>
      </c>
      <c r="D73" s="88" t="s">
        <v>12</v>
      </c>
      <c r="E73" s="43">
        <v>30</v>
      </c>
      <c r="F73" s="43"/>
      <c r="G73" s="43"/>
      <c r="H73" s="43">
        <v>30</v>
      </c>
      <c r="I73" s="43"/>
      <c r="J73" s="85">
        <v>30</v>
      </c>
      <c r="K73" s="87"/>
      <c r="L73" s="43">
        <v>45</v>
      </c>
      <c r="M73" s="43" t="s">
        <v>41</v>
      </c>
      <c r="N73" s="43">
        <v>3</v>
      </c>
    </row>
    <row r="74" spans="1:14" ht="25.7" customHeight="1" thickBot="1" x14ac:dyDescent="0.3">
      <c r="A74" s="124"/>
      <c r="B74" s="133"/>
      <c r="C74" s="35" t="s">
        <v>86</v>
      </c>
      <c r="D74" s="88" t="s">
        <v>12</v>
      </c>
      <c r="E74" s="43"/>
      <c r="F74" s="43"/>
      <c r="G74" s="43"/>
      <c r="H74" s="43"/>
      <c r="I74" s="43"/>
      <c r="J74" s="85"/>
      <c r="K74" s="87"/>
      <c r="L74" s="43"/>
      <c r="M74" s="43" t="s">
        <v>35</v>
      </c>
      <c r="N74" s="43">
        <v>11</v>
      </c>
    </row>
    <row r="75" spans="1:14" ht="26.25" thickBot="1" x14ac:dyDescent="0.3">
      <c r="A75" s="146">
        <v>2</v>
      </c>
      <c r="B75" s="140" t="s">
        <v>59</v>
      </c>
      <c r="C75" s="35" t="s">
        <v>60</v>
      </c>
      <c r="D75" s="43" t="s">
        <v>17</v>
      </c>
      <c r="E75" s="43">
        <v>65</v>
      </c>
      <c r="F75" s="43">
        <v>45</v>
      </c>
      <c r="G75" s="43">
        <v>20</v>
      </c>
      <c r="H75" s="43">
        <v>65</v>
      </c>
      <c r="I75" s="43"/>
      <c r="J75" s="85"/>
      <c r="K75" s="87"/>
      <c r="L75" s="43">
        <v>10</v>
      </c>
      <c r="M75" s="43" t="s">
        <v>35</v>
      </c>
      <c r="N75" s="43">
        <v>3</v>
      </c>
    </row>
    <row r="76" spans="1:14" ht="51.75" thickBot="1" x14ac:dyDescent="0.3">
      <c r="A76" s="123"/>
      <c r="B76" s="141"/>
      <c r="C76" s="35" t="s">
        <v>110</v>
      </c>
      <c r="D76" s="43" t="s">
        <v>17</v>
      </c>
      <c r="E76" s="43"/>
      <c r="F76" s="43"/>
      <c r="G76" s="43"/>
      <c r="H76" s="43"/>
      <c r="I76" s="43"/>
      <c r="J76" s="85"/>
      <c r="K76" s="87">
        <v>20</v>
      </c>
      <c r="L76" s="43"/>
      <c r="M76" s="43" t="s">
        <v>41</v>
      </c>
      <c r="N76" s="43">
        <v>1</v>
      </c>
    </row>
    <row r="77" spans="1:14" ht="39" thickBot="1" x14ac:dyDescent="0.3">
      <c r="A77" s="123"/>
      <c r="B77" s="141"/>
      <c r="C77" s="35" t="s">
        <v>91</v>
      </c>
      <c r="D77" s="43" t="s">
        <v>17</v>
      </c>
      <c r="E77" s="43">
        <v>0</v>
      </c>
      <c r="F77" s="43">
        <v>15</v>
      </c>
      <c r="G77" s="43"/>
      <c r="H77" s="43">
        <v>15</v>
      </c>
      <c r="I77" s="43"/>
      <c r="J77" s="85"/>
      <c r="K77" s="87"/>
      <c r="L77" s="43">
        <v>15</v>
      </c>
      <c r="M77" s="43" t="s">
        <v>92</v>
      </c>
      <c r="N77" s="43">
        <v>0</v>
      </c>
    </row>
    <row r="78" spans="1:14" ht="26.25" thickBot="1" x14ac:dyDescent="0.3">
      <c r="A78" s="122">
        <v>3</v>
      </c>
      <c r="B78" s="132" t="s">
        <v>36</v>
      </c>
      <c r="C78" s="35" t="s">
        <v>88</v>
      </c>
      <c r="D78" s="43" t="s">
        <v>17</v>
      </c>
      <c r="E78" s="43">
        <v>20</v>
      </c>
      <c r="F78" s="43">
        <v>10</v>
      </c>
      <c r="G78" s="43"/>
      <c r="H78" s="43">
        <v>20</v>
      </c>
      <c r="I78" s="43">
        <v>10</v>
      </c>
      <c r="J78" s="85"/>
      <c r="K78" s="86"/>
      <c r="L78" s="43">
        <v>50</v>
      </c>
      <c r="M78" s="43" t="s">
        <v>35</v>
      </c>
      <c r="N78" s="43">
        <v>3</v>
      </c>
    </row>
    <row r="79" spans="1:14" ht="15.75" thickBot="1" x14ac:dyDescent="0.3">
      <c r="A79" s="123"/>
      <c r="B79" s="141"/>
      <c r="C79" s="35" t="s">
        <v>61</v>
      </c>
      <c r="D79" s="43" t="s">
        <v>17</v>
      </c>
      <c r="E79" s="43"/>
      <c r="F79" s="43"/>
      <c r="G79" s="43"/>
      <c r="H79" s="43"/>
      <c r="I79" s="43"/>
      <c r="J79" s="85"/>
      <c r="K79" s="87">
        <v>40</v>
      </c>
      <c r="L79" s="43"/>
      <c r="M79" s="43" t="s">
        <v>41</v>
      </c>
      <c r="N79" s="43">
        <v>2</v>
      </c>
    </row>
    <row r="80" spans="1:14" ht="15.75" thickBot="1" x14ac:dyDescent="0.3">
      <c r="A80" s="123"/>
      <c r="B80" s="141"/>
      <c r="C80" s="35" t="s">
        <v>62</v>
      </c>
      <c r="D80" s="43" t="s">
        <v>10</v>
      </c>
      <c r="E80" s="43">
        <v>30</v>
      </c>
      <c r="F80" s="43">
        <v>20</v>
      </c>
      <c r="G80" s="43" t="s">
        <v>63</v>
      </c>
      <c r="H80" s="43">
        <v>30</v>
      </c>
      <c r="I80" s="43"/>
      <c r="J80" s="85"/>
      <c r="K80" s="87"/>
      <c r="L80" s="43">
        <v>40</v>
      </c>
      <c r="M80" s="43" t="s">
        <v>35</v>
      </c>
      <c r="N80" s="43">
        <v>3</v>
      </c>
    </row>
    <row r="81" spans="1:14" ht="15.75" thickBot="1" x14ac:dyDescent="0.3">
      <c r="A81" s="123"/>
      <c r="B81" s="141"/>
      <c r="C81" s="70" t="s">
        <v>19</v>
      </c>
      <c r="D81" s="61" t="s">
        <v>17</v>
      </c>
      <c r="E81" s="61">
        <v>15</v>
      </c>
      <c r="F81" s="61">
        <v>15</v>
      </c>
      <c r="G81" s="61"/>
      <c r="H81" s="61">
        <v>15</v>
      </c>
      <c r="I81" s="61"/>
      <c r="J81" s="37"/>
      <c r="K81" s="38"/>
      <c r="L81" s="42">
        <v>10</v>
      </c>
      <c r="M81" s="61" t="s">
        <v>41</v>
      </c>
      <c r="N81" s="61">
        <v>1</v>
      </c>
    </row>
    <row r="82" spans="1:14" ht="26.25" thickBot="1" x14ac:dyDescent="0.3">
      <c r="A82" s="142"/>
      <c r="B82" s="143"/>
      <c r="C82" s="35" t="s">
        <v>64</v>
      </c>
      <c r="D82" s="43" t="s">
        <v>12</v>
      </c>
      <c r="E82" s="43">
        <v>15</v>
      </c>
      <c r="F82" s="43">
        <v>5</v>
      </c>
      <c r="G82" s="43">
        <v>10</v>
      </c>
      <c r="H82" s="43">
        <v>15</v>
      </c>
      <c r="I82" s="43"/>
      <c r="J82" s="85"/>
      <c r="K82" s="87"/>
      <c r="L82" s="43">
        <v>50</v>
      </c>
      <c r="M82" s="43" t="s">
        <v>41</v>
      </c>
      <c r="N82" s="43">
        <v>3</v>
      </c>
    </row>
    <row r="83" spans="1:14" ht="15.75" thickBot="1" x14ac:dyDescent="0.3">
      <c r="A83" s="100" t="s">
        <v>22</v>
      </c>
      <c r="B83" s="101"/>
      <c r="C83" s="99"/>
      <c r="D83" s="36"/>
      <c r="E83" s="36">
        <f>SUM(E73:E82)</f>
        <v>175</v>
      </c>
      <c r="F83" s="36">
        <f>SUM(F73:F82)</f>
        <v>110</v>
      </c>
      <c r="G83" s="36">
        <v>40</v>
      </c>
      <c r="H83" s="36">
        <f>SUM(H73:H82)</f>
        <v>190</v>
      </c>
      <c r="I83" s="36">
        <f>SUM(I73:I82)</f>
        <v>10</v>
      </c>
      <c r="J83" s="37">
        <f>SUM(J73:J82)</f>
        <v>30</v>
      </c>
      <c r="K83" s="61">
        <f>SUM(K73:K82)</f>
        <v>60</v>
      </c>
      <c r="L83" s="36">
        <f>SUM(L73:L82)</f>
        <v>220</v>
      </c>
      <c r="M83" s="36"/>
      <c r="N83" s="36">
        <f>SUM(N73:N82)</f>
        <v>30</v>
      </c>
    </row>
    <row r="84" spans="1:14" ht="15.75" thickBot="1" x14ac:dyDescent="0.3">
      <c r="A84" s="102"/>
      <c r="B84" s="103"/>
      <c r="C84" s="99"/>
      <c r="D84" s="36"/>
      <c r="E84" s="36">
        <f t="shared" ref="E84:L84" si="1">E22+E43+E66+E83</f>
        <v>1100</v>
      </c>
      <c r="F84" s="36">
        <f t="shared" si="1"/>
        <v>430</v>
      </c>
      <c r="G84" s="36">
        <f t="shared" si="1"/>
        <v>300</v>
      </c>
      <c r="H84" s="36">
        <f t="shared" si="1"/>
        <v>1115</v>
      </c>
      <c r="I84" s="36">
        <f t="shared" si="1"/>
        <v>140</v>
      </c>
      <c r="J84" s="37">
        <f t="shared" si="1"/>
        <v>220</v>
      </c>
      <c r="K84" s="61">
        <f t="shared" si="1"/>
        <v>200</v>
      </c>
      <c r="L84" s="36">
        <f t="shared" si="1"/>
        <v>1290</v>
      </c>
      <c r="M84" s="36"/>
      <c r="N84" s="36">
        <f>N22+N43+N66+N83</f>
        <v>120</v>
      </c>
    </row>
    <row r="85" spans="1:14" ht="15.75" customHeight="1" thickBot="1" x14ac:dyDescent="0.3">
      <c r="A85" s="120" t="s">
        <v>65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</row>
    <row r="86" spans="1:14" x14ac:dyDescent="0.25">
      <c r="A86" s="104" t="s">
        <v>66</v>
      </c>
      <c r="B86" s="105"/>
      <c r="C86" s="106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1:14" x14ac:dyDescent="0.25">
      <c r="A87" s="108" t="s">
        <v>101</v>
      </c>
      <c r="B87" s="109"/>
      <c r="C87" s="110"/>
      <c r="D87" s="111"/>
      <c r="E87" s="111"/>
      <c r="F87" s="111"/>
      <c r="G87" s="110" t="s">
        <v>68</v>
      </c>
      <c r="H87" s="111"/>
      <c r="I87" s="111"/>
      <c r="J87" s="111"/>
      <c r="K87" s="111"/>
      <c r="L87" s="111"/>
      <c r="M87" s="111"/>
      <c r="N87" s="111"/>
    </row>
    <row r="88" spans="1:14" x14ac:dyDescent="0.25">
      <c r="A88" s="108" t="s">
        <v>102</v>
      </c>
      <c r="B88" s="109"/>
      <c r="C88" s="110"/>
      <c r="D88" s="111"/>
      <c r="E88" s="111"/>
      <c r="F88" s="111"/>
      <c r="G88" s="110" t="s">
        <v>103</v>
      </c>
      <c r="H88" s="111"/>
      <c r="I88" s="111"/>
      <c r="J88" s="111"/>
      <c r="K88" s="111"/>
      <c r="L88" s="111"/>
      <c r="M88" s="111"/>
      <c r="N88" s="111"/>
    </row>
    <row r="89" spans="1:14" x14ac:dyDescent="0.25">
      <c r="A89" s="112" t="s">
        <v>111</v>
      </c>
      <c r="B89" s="113"/>
      <c r="C89" s="114"/>
      <c r="D89" s="39"/>
      <c r="E89" s="39"/>
      <c r="F89" s="39"/>
      <c r="G89" s="110" t="s">
        <v>69</v>
      </c>
      <c r="H89" s="39"/>
      <c r="I89" s="39"/>
      <c r="J89" s="39"/>
      <c r="K89" s="39"/>
      <c r="L89" s="39"/>
      <c r="M89" s="39"/>
      <c r="N89" s="39"/>
    </row>
    <row r="90" spans="1:14" x14ac:dyDescent="0.25">
      <c r="A90" s="108" t="s">
        <v>67</v>
      </c>
      <c r="B90" s="109"/>
      <c r="C90" s="110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</row>
    <row r="91" spans="1:14" x14ac:dyDescent="0.25">
      <c r="A91" s="108" t="s">
        <v>112</v>
      </c>
      <c r="B91" s="109"/>
      <c r="C91" s="110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</row>
    <row r="92" spans="1:14" ht="28.5" customHeight="1" x14ac:dyDescent="0.25">
      <c r="A92" s="171" t="s">
        <v>104</v>
      </c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</row>
  </sheetData>
  <mergeCells count="134">
    <mergeCell ref="A92:N92"/>
    <mergeCell ref="A4:A6"/>
    <mergeCell ref="B4:B6"/>
    <mergeCell ref="C4:C6"/>
    <mergeCell ref="A31:A33"/>
    <mergeCell ref="A34:A38"/>
    <mergeCell ref="B31:B33"/>
    <mergeCell ref="A39:A42"/>
    <mergeCell ref="B53:B55"/>
    <mergeCell ref="A53:A55"/>
    <mergeCell ref="I56:I57"/>
    <mergeCell ref="D60:D61"/>
    <mergeCell ref="J56:J57"/>
    <mergeCell ref="F60:F61"/>
    <mergeCell ref="G60:G61"/>
    <mergeCell ref="A8:A9"/>
    <mergeCell ref="B8:B9"/>
    <mergeCell ref="A49:N49"/>
    <mergeCell ref="B50:B52"/>
    <mergeCell ref="I60:I61"/>
    <mergeCell ref="J60:J61"/>
    <mergeCell ref="K60:K61"/>
    <mergeCell ref="H58:H59"/>
    <mergeCell ref="I58:I59"/>
    <mergeCell ref="G56:G57"/>
    <mergeCell ref="A50:A52"/>
    <mergeCell ref="K56:K57"/>
    <mergeCell ref="G58:G59"/>
    <mergeCell ref="E58:E59"/>
    <mergeCell ref="D58:D59"/>
    <mergeCell ref="L26:L27"/>
    <mergeCell ref="M25:M27"/>
    <mergeCell ref="B34:B38"/>
    <mergeCell ref="B46:B48"/>
    <mergeCell ref="C46:C48"/>
    <mergeCell ref="A46:A48"/>
    <mergeCell ref="F46:L46"/>
    <mergeCell ref="L47:L48"/>
    <mergeCell ref="E46:E48"/>
    <mergeCell ref="F25:L25"/>
    <mergeCell ref="F26:F27"/>
    <mergeCell ref="G26:G27"/>
    <mergeCell ref="H26:H27"/>
    <mergeCell ref="I26:I27"/>
    <mergeCell ref="J26:J27"/>
    <mergeCell ref="K26:K27"/>
    <mergeCell ref="N25:N27"/>
    <mergeCell ref="A44:N44"/>
    <mergeCell ref="D46:D48"/>
    <mergeCell ref="M46:M48"/>
    <mergeCell ref="N46:N48"/>
    <mergeCell ref="F47:F48"/>
    <mergeCell ref="G47:G48"/>
    <mergeCell ref="H47:H48"/>
    <mergeCell ref="I47:I48"/>
    <mergeCell ref="J47:J48"/>
    <mergeCell ref="K47:K48"/>
    <mergeCell ref="B39:B42"/>
    <mergeCell ref="A25:A27"/>
    <mergeCell ref="B25:B27"/>
    <mergeCell ref="C25:C27"/>
    <mergeCell ref="A28:N28"/>
    <mergeCell ref="D25:D27"/>
    <mergeCell ref="E25:E27"/>
    <mergeCell ref="A1:N1"/>
    <mergeCell ref="A2:N2"/>
    <mergeCell ref="A3:N3"/>
    <mergeCell ref="A7:N7"/>
    <mergeCell ref="A23:N23"/>
    <mergeCell ref="F4:L4"/>
    <mergeCell ref="J5:J6"/>
    <mergeCell ref="K5:K6"/>
    <mergeCell ref="L5:L6"/>
    <mergeCell ref="M4:M6"/>
    <mergeCell ref="N4:N6"/>
    <mergeCell ref="F5:F6"/>
    <mergeCell ref="G5:G6"/>
    <mergeCell ref="H5:H6"/>
    <mergeCell ref="I5:I6"/>
    <mergeCell ref="D4:D6"/>
    <mergeCell ref="E4:E6"/>
    <mergeCell ref="A12:A19"/>
    <mergeCell ref="B12:C12"/>
    <mergeCell ref="B13:B19"/>
    <mergeCell ref="A10:A11"/>
    <mergeCell ref="B10:B11"/>
    <mergeCell ref="B20:B21"/>
    <mergeCell ref="A20:A21"/>
    <mergeCell ref="A67:N67"/>
    <mergeCell ref="J58:J59"/>
    <mergeCell ref="K58:K59"/>
    <mergeCell ref="L58:L59"/>
    <mergeCell ref="M58:M59"/>
    <mergeCell ref="B63:B65"/>
    <mergeCell ref="A75:A77"/>
    <mergeCell ref="A63:A65"/>
    <mergeCell ref="B56:B61"/>
    <mergeCell ref="A56:A61"/>
    <mergeCell ref="N58:N59"/>
    <mergeCell ref="L56:L57"/>
    <mergeCell ref="M56:M57"/>
    <mergeCell ref="N56:N57"/>
    <mergeCell ref="F56:F57"/>
    <mergeCell ref="H56:H57"/>
    <mergeCell ref="E60:E61"/>
    <mergeCell ref="D56:D57"/>
    <mergeCell ref="E56:E57"/>
    <mergeCell ref="H60:H61"/>
    <mergeCell ref="L60:L61"/>
    <mergeCell ref="M60:M61"/>
    <mergeCell ref="N60:N61"/>
    <mergeCell ref="F58:F59"/>
    <mergeCell ref="A85:N85"/>
    <mergeCell ref="D69:D71"/>
    <mergeCell ref="E69:E71"/>
    <mergeCell ref="F69:L69"/>
    <mergeCell ref="F70:F71"/>
    <mergeCell ref="G70:G71"/>
    <mergeCell ref="H70:H71"/>
    <mergeCell ref="I70:I71"/>
    <mergeCell ref="J70:J71"/>
    <mergeCell ref="K70:K71"/>
    <mergeCell ref="L70:L71"/>
    <mergeCell ref="C69:C71"/>
    <mergeCell ref="A72:N72"/>
    <mergeCell ref="B73:B74"/>
    <mergeCell ref="A73:A74"/>
    <mergeCell ref="M69:M71"/>
    <mergeCell ref="N69:N71"/>
    <mergeCell ref="A69:A71"/>
    <mergeCell ref="B69:B71"/>
    <mergeCell ref="B75:B77"/>
    <mergeCell ref="A78:A82"/>
    <mergeCell ref="B78:B82"/>
  </mergeCells>
  <pageMargins left="0.70866141732283472" right="0.70866141732283472" top="0.55118110236220474" bottom="0.35433070866141736" header="0.31496062992125984" footer="0.31496062992125984"/>
  <pageSetup paperSize="9" scale="99" orientation="landscape" r:id="rId1"/>
  <rowBreaks count="3" manualBreakCount="3">
    <brk id="24" max="16383" man="1"/>
    <brk id="45" max="16383" man="1"/>
    <brk id="6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38"/>
  <sheetViews>
    <sheetView topLeftCell="A14" workbookViewId="0">
      <selection activeCell="B28" sqref="B28"/>
    </sheetView>
  </sheetViews>
  <sheetFormatPr defaultColWidth="8.85546875" defaultRowHeight="15" x14ac:dyDescent="0.25"/>
  <sheetData>
    <row r="3" spans="2:18" ht="15.95" thickBot="1" x14ac:dyDescent="0.25"/>
    <row r="4" spans="2:18" ht="15.75" thickBot="1" x14ac:dyDescent="0.3">
      <c r="B4" s="2">
        <v>30</v>
      </c>
      <c r="C4" s="2"/>
      <c r="D4" s="2"/>
      <c r="E4" s="2">
        <v>30</v>
      </c>
      <c r="F4" s="2">
        <v>55</v>
      </c>
      <c r="H4" s="2">
        <v>20</v>
      </c>
      <c r="I4" s="19" t="s">
        <v>48</v>
      </c>
      <c r="J4" s="20"/>
      <c r="K4" s="2"/>
      <c r="L4" s="2" t="s">
        <v>48</v>
      </c>
      <c r="M4" s="21"/>
      <c r="N4" s="22"/>
      <c r="O4" s="2">
        <v>30</v>
      </c>
    </row>
    <row r="5" spans="2:18" ht="15.95" thickBot="1" x14ac:dyDescent="0.25">
      <c r="B5" s="2"/>
      <c r="C5" s="2"/>
      <c r="D5" s="2"/>
      <c r="E5" s="2"/>
      <c r="F5" s="2"/>
      <c r="H5" s="2"/>
      <c r="I5" s="20"/>
      <c r="J5" s="20"/>
      <c r="K5" s="2"/>
      <c r="L5" s="2"/>
      <c r="M5" s="21"/>
      <c r="N5" s="23">
        <v>40</v>
      </c>
      <c r="O5" s="2"/>
    </row>
    <row r="6" spans="2:18" ht="15.95" thickBot="1" x14ac:dyDescent="0.25">
      <c r="B6" s="2">
        <v>60</v>
      </c>
      <c r="C6" s="2">
        <v>40</v>
      </c>
      <c r="D6" s="19">
        <v>20</v>
      </c>
      <c r="E6" s="2">
        <v>60</v>
      </c>
      <c r="F6" s="2">
        <v>45</v>
      </c>
      <c r="H6" s="2">
        <v>25</v>
      </c>
      <c r="I6" s="20">
        <v>15</v>
      </c>
      <c r="J6" s="20">
        <v>10</v>
      </c>
      <c r="K6" s="2"/>
      <c r="L6" s="2"/>
      <c r="M6" s="21"/>
      <c r="N6" s="23"/>
      <c r="O6" s="2">
        <v>30</v>
      </c>
    </row>
    <row r="7" spans="2:18" ht="15.95" thickBot="1" x14ac:dyDescent="0.25">
      <c r="B7" s="2"/>
      <c r="C7" s="2"/>
      <c r="D7" s="2"/>
      <c r="E7" s="2"/>
      <c r="F7" s="2"/>
      <c r="H7" s="20">
        <v>35</v>
      </c>
      <c r="I7" s="20">
        <v>15</v>
      </c>
      <c r="J7" s="24"/>
      <c r="K7" s="19">
        <v>35</v>
      </c>
      <c r="L7" s="20">
        <v>20</v>
      </c>
      <c r="M7" s="25"/>
      <c r="N7" s="22"/>
      <c r="O7" s="20">
        <v>90</v>
      </c>
    </row>
    <row r="8" spans="2:18" ht="15.95" thickBot="1" x14ac:dyDescent="0.25">
      <c r="B8" s="2">
        <v>20</v>
      </c>
      <c r="C8" s="2">
        <v>10</v>
      </c>
      <c r="D8" s="2"/>
      <c r="E8" s="2">
        <v>20</v>
      </c>
      <c r="F8" s="2">
        <v>55</v>
      </c>
      <c r="H8" s="31"/>
      <c r="I8" s="30"/>
      <c r="J8" s="20"/>
      <c r="K8" s="20"/>
      <c r="L8" s="20"/>
      <c r="M8" s="25"/>
      <c r="N8" s="26">
        <v>40</v>
      </c>
      <c r="O8" s="20"/>
    </row>
    <row r="9" spans="2:18" ht="15.95" thickBot="1" x14ac:dyDescent="0.25">
      <c r="B9" s="2"/>
      <c r="C9" s="2"/>
      <c r="D9" s="2"/>
      <c r="E9" s="2"/>
      <c r="F9" s="2"/>
      <c r="H9" s="2">
        <v>25</v>
      </c>
      <c r="I9" s="20">
        <v>15</v>
      </c>
      <c r="J9" s="20">
        <v>10</v>
      </c>
      <c r="K9" s="2">
        <v>25</v>
      </c>
      <c r="L9" s="2"/>
      <c r="M9" s="21"/>
      <c r="N9" s="27"/>
      <c r="O9" s="2">
        <v>30</v>
      </c>
    </row>
    <row r="10" spans="2:18" ht="15.75" thickBot="1" x14ac:dyDescent="0.3">
      <c r="B10" s="2">
        <v>30</v>
      </c>
      <c r="C10" s="2">
        <v>20</v>
      </c>
      <c r="D10" s="2" t="s">
        <v>63</v>
      </c>
      <c r="E10" s="2">
        <v>30</v>
      </c>
      <c r="F10" s="2">
        <v>40</v>
      </c>
      <c r="H10" s="175">
        <v>30</v>
      </c>
      <c r="I10" s="175">
        <v>30</v>
      </c>
      <c r="J10" s="175"/>
      <c r="K10" s="175">
        <v>30</v>
      </c>
      <c r="L10" s="175"/>
      <c r="M10" s="175"/>
      <c r="N10" s="175"/>
      <c r="O10" s="175">
        <v>25</v>
      </c>
    </row>
    <row r="11" spans="2:18" ht="15.75" thickBot="1" x14ac:dyDescent="0.3">
      <c r="B11" s="2">
        <v>20</v>
      </c>
      <c r="C11" s="2">
        <v>10</v>
      </c>
      <c r="D11" s="2">
        <v>10</v>
      </c>
      <c r="E11" s="2">
        <v>20</v>
      </c>
      <c r="F11" s="2">
        <v>30</v>
      </c>
      <c r="H11" s="177"/>
      <c r="I11" s="177"/>
      <c r="J11" s="177"/>
      <c r="K11" s="177"/>
      <c r="L11" s="177"/>
      <c r="M11" s="177"/>
      <c r="N11" s="177"/>
      <c r="O11" s="177"/>
    </row>
    <row r="12" spans="2:18" x14ac:dyDescent="0.25">
      <c r="B12">
        <f>SUM(B4:B11)</f>
        <v>160</v>
      </c>
      <c r="C12">
        <f>SUM(C4:C11)</f>
        <v>80</v>
      </c>
      <c r="D12" s="33">
        <f>SUM(D3:D11)</f>
        <v>30</v>
      </c>
      <c r="E12">
        <f>SUM(E4:E11)</f>
        <v>160</v>
      </c>
      <c r="F12">
        <f>SUM(F4:F11)</f>
        <v>225</v>
      </c>
      <c r="H12" s="175">
        <v>30</v>
      </c>
      <c r="I12" s="175">
        <v>30</v>
      </c>
      <c r="J12" s="175"/>
      <c r="K12" s="175">
        <v>30</v>
      </c>
      <c r="L12" s="175"/>
      <c r="M12" s="175"/>
      <c r="N12" s="175"/>
      <c r="O12" s="175">
        <v>25</v>
      </c>
      <c r="Q12">
        <f>B12+H21+B37+K38</f>
        <v>1110</v>
      </c>
      <c r="R12">
        <f>F12+O21+I37+R38</f>
        <v>1475</v>
      </c>
    </row>
    <row r="13" spans="2:18" x14ac:dyDescent="0.25">
      <c r="H13" s="176"/>
      <c r="I13" s="176"/>
      <c r="J13" s="176"/>
      <c r="K13" s="176"/>
      <c r="L13" s="176"/>
      <c r="M13" s="176"/>
      <c r="N13" s="176"/>
      <c r="O13" s="176"/>
    </row>
    <row r="14" spans="2:18" ht="15.75" thickBot="1" x14ac:dyDescent="0.3">
      <c r="H14" s="177"/>
      <c r="I14" s="177"/>
      <c r="J14" s="177"/>
      <c r="K14" s="177"/>
      <c r="L14" s="177"/>
      <c r="M14" s="177"/>
      <c r="N14" s="177"/>
      <c r="O14" s="177"/>
    </row>
    <row r="15" spans="2:18" x14ac:dyDescent="0.25">
      <c r="H15" s="175">
        <v>30</v>
      </c>
      <c r="I15" s="178"/>
      <c r="J15" s="175" t="s">
        <v>54</v>
      </c>
      <c r="K15" s="175">
        <v>30</v>
      </c>
      <c r="L15" s="175"/>
      <c r="M15" s="175"/>
      <c r="N15" s="175"/>
      <c r="O15" s="175">
        <v>25</v>
      </c>
    </row>
    <row r="16" spans="2:18" x14ac:dyDescent="0.25">
      <c r="H16" s="176"/>
      <c r="I16" s="179"/>
      <c r="J16" s="176"/>
      <c r="K16" s="176"/>
      <c r="L16" s="176"/>
      <c r="M16" s="176"/>
      <c r="N16" s="176"/>
      <c r="O16" s="176"/>
    </row>
    <row r="17" spans="2:18" ht="15.75" thickBot="1" x14ac:dyDescent="0.3">
      <c r="H17" s="177"/>
      <c r="I17" s="180"/>
      <c r="J17" s="177"/>
      <c r="K17" s="177"/>
      <c r="L17" s="177"/>
      <c r="M17" s="177"/>
      <c r="N17" s="177"/>
      <c r="O17" s="177"/>
    </row>
    <row r="18" spans="2:18" ht="15.95" thickBot="1" x14ac:dyDescent="0.25">
      <c r="H18" s="2">
        <v>30</v>
      </c>
      <c r="I18" s="2"/>
      <c r="J18" s="2">
        <v>30</v>
      </c>
      <c r="K18" s="2">
        <v>30</v>
      </c>
      <c r="L18" s="2"/>
      <c r="M18" s="29"/>
      <c r="N18" s="28"/>
      <c r="O18" s="2">
        <v>70</v>
      </c>
    </row>
    <row r="19" spans="2:18" ht="15.95" thickBot="1" x14ac:dyDescent="0.25">
      <c r="H19" s="27">
        <v>20</v>
      </c>
      <c r="I19" s="27">
        <v>20</v>
      </c>
      <c r="J19" s="27"/>
      <c r="K19" s="27">
        <v>20</v>
      </c>
      <c r="L19" s="27"/>
      <c r="M19" s="21"/>
      <c r="N19" s="27"/>
      <c r="O19" s="32">
        <v>30</v>
      </c>
    </row>
    <row r="20" spans="2:18" ht="15.95" thickBot="1" x14ac:dyDescent="0.25">
      <c r="H20" s="2">
        <v>30</v>
      </c>
      <c r="I20" s="2"/>
      <c r="J20" s="2"/>
      <c r="K20" s="2">
        <v>30</v>
      </c>
      <c r="L20" s="2"/>
      <c r="M20" s="29">
        <v>30</v>
      </c>
      <c r="N20" s="28"/>
      <c r="O20" s="2">
        <v>45</v>
      </c>
    </row>
    <row r="21" spans="2:18" x14ac:dyDescent="0.2">
      <c r="H21">
        <f>SUM(H4:H20)</f>
        <v>275</v>
      </c>
      <c r="I21">
        <f>SUM(I6:I20)</f>
        <v>125</v>
      </c>
      <c r="J21" s="33">
        <f t="shared" ref="J21:K21" si="0">SUM(J6:J20)</f>
        <v>50</v>
      </c>
      <c r="K21" s="33">
        <f t="shared" si="0"/>
        <v>230</v>
      </c>
      <c r="L21">
        <f>SUM(L7:L20)</f>
        <v>20</v>
      </c>
      <c r="M21">
        <f>SUM(M4:M20)</f>
        <v>30</v>
      </c>
      <c r="N21">
        <f>SUM(N4:N20)</f>
        <v>80</v>
      </c>
      <c r="O21" s="33">
        <f>SUM(O4:O20)</f>
        <v>400</v>
      </c>
    </row>
    <row r="22" spans="2:18" ht="15.95" thickBot="1" x14ac:dyDescent="0.25"/>
    <row r="23" spans="2:18" ht="15.95" thickBot="1" x14ac:dyDescent="0.25">
      <c r="B23" s="3">
        <v>30</v>
      </c>
      <c r="C23" s="3"/>
      <c r="D23" s="3"/>
      <c r="E23" s="3">
        <v>30</v>
      </c>
      <c r="F23" s="3"/>
      <c r="G23" s="7">
        <v>30</v>
      </c>
      <c r="H23" s="14"/>
      <c r="I23" s="3">
        <v>45</v>
      </c>
      <c r="K23" s="3">
        <v>30</v>
      </c>
      <c r="L23" s="3">
        <v>15</v>
      </c>
      <c r="M23" s="1">
        <v>15</v>
      </c>
      <c r="N23" s="1">
        <v>30</v>
      </c>
      <c r="O23" s="1"/>
      <c r="P23" s="9"/>
      <c r="Q23" s="11"/>
      <c r="R23" s="1">
        <v>30</v>
      </c>
    </row>
    <row r="24" spans="2:18" ht="15.95" thickBot="1" x14ac:dyDescent="0.25">
      <c r="B24" s="1">
        <v>35</v>
      </c>
      <c r="C24" s="3">
        <v>10</v>
      </c>
      <c r="D24" s="3">
        <v>25</v>
      </c>
      <c r="E24" s="1">
        <v>35</v>
      </c>
      <c r="F24" s="1"/>
      <c r="G24" s="6"/>
      <c r="H24" s="10"/>
      <c r="I24" s="1">
        <v>35</v>
      </c>
      <c r="K24" s="1">
        <v>40</v>
      </c>
      <c r="L24" s="3">
        <v>20</v>
      </c>
      <c r="M24" s="3">
        <v>20</v>
      </c>
      <c r="N24" s="1">
        <v>40</v>
      </c>
      <c r="O24" s="1"/>
      <c r="P24" s="9"/>
      <c r="Q24" s="11"/>
      <c r="R24" s="1">
        <v>15</v>
      </c>
    </row>
    <row r="25" spans="2:18" ht="15.95" thickBot="1" x14ac:dyDescent="0.25">
      <c r="B25" s="1"/>
      <c r="C25" s="3"/>
      <c r="D25" s="3"/>
      <c r="E25" s="1"/>
      <c r="F25" s="1"/>
      <c r="G25" s="6"/>
      <c r="H25" s="10"/>
      <c r="I25" s="1"/>
      <c r="K25" s="1">
        <v>35</v>
      </c>
      <c r="L25" s="3">
        <v>20</v>
      </c>
      <c r="M25" s="3">
        <v>15</v>
      </c>
      <c r="N25" s="1">
        <v>35</v>
      </c>
      <c r="O25" s="1"/>
      <c r="P25" s="9"/>
      <c r="Q25" s="11"/>
      <c r="R25" s="1">
        <v>25</v>
      </c>
    </row>
    <row r="26" spans="2:18" ht="15.95" thickBot="1" x14ac:dyDescent="0.25">
      <c r="B26" s="1">
        <v>15</v>
      </c>
      <c r="C26" s="3">
        <v>15</v>
      </c>
      <c r="D26" s="1"/>
      <c r="E26" s="1">
        <v>15</v>
      </c>
      <c r="F26" s="15"/>
      <c r="G26" s="18"/>
      <c r="H26" s="16"/>
      <c r="I26" s="1">
        <v>20</v>
      </c>
      <c r="K26" s="1">
        <v>30</v>
      </c>
      <c r="L26" s="3">
        <v>10</v>
      </c>
      <c r="M26" s="3">
        <v>20</v>
      </c>
      <c r="N26" s="1">
        <v>30</v>
      </c>
      <c r="O26" s="1"/>
      <c r="P26" s="9"/>
      <c r="Q26" s="11"/>
      <c r="R26" s="1">
        <v>35</v>
      </c>
    </row>
    <row r="27" spans="2:18" ht="15.95" thickBot="1" x14ac:dyDescent="0.25">
      <c r="B27" s="1">
        <v>15</v>
      </c>
      <c r="C27" s="1">
        <v>25</v>
      </c>
      <c r="D27" s="1"/>
      <c r="E27" s="1">
        <v>15</v>
      </c>
      <c r="F27" s="1"/>
      <c r="G27" s="6"/>
      <c r="H27" s="10"/>
      <c r="I27" s="1">
        <v>30</v>
      </c>
      <c r="K27" s="10"/>
      <c r="L27" s="14"/>
      <c r="M27" s="14"/>
      <c r="N27" s="10"/>
      <c r="O27" s="10"/>
      <c r="P27" s="9"/>
      <c r="Q27" s="11"/>
      <c r="R27" s="10"/>
    </row>
    <row r="28" spans="2:18" ht="15.75" thickBot="1" x14ac:dyDescent="0.3">
      <c r="B28" s="6"/>
      <c r="C28" s="6"/>
      <c r="D28" s="3"/>
      <c r="E28" s="6"/>
      <c r="F28" s="6"/>
      <c r="G28" s="6"/>
      <c r="H28" s="10">
        <v>40</v>
      </c>
      <c r="I28" s="6"/>
      <c r="K28" s="4">
        <v>30</v>
      </c>
      <c r="L28" s="3">
        <v>15</v>
      </c>
      <c r="M28" s="1"/>
      <c r="N28" s="1">
        <v>30</v>
      </c>
      <c r="O28" s="4" t="s">
        <v>71</v>
      </c>
      <c r="P28" s="9"/>
      <c r="Q28" s="11"/>
      <c r="R28" s="1">
        <v>20</v>
      </c>
    </row>
    <row r="29" spans="2:18" ht="15.75" thickBot="1" x14ac:dyDescent="0.3">
      <c r="B29" s="1">
        <v>20</v>
      </c>
      <c r="C29" s="3"/>
      <c r="D29" s="3"/>
      <c r="E29" s="1">
        <v>20</v>
      </c>
      <c r="F29" s="1">
        <v>5</v>
      </c>
      <c r="G29" s="5">
        <v>15</v>
      </c>
      <c r="H29" s="1"/>
      <c r="I29" s="1">
        <v>40</v>
      </c>
      <c r="K29" s="4">
        <v>30</v>
      </c>
      <c r="L29" s="1">
        <v>15</v>
      </c>
      <c r="M29" s="1"/>
      <c r="N29" s="1">
        <v>30</v>
      </c>
      <c r="O29" s="1" t="s">
        <v>72</v>
      </c>
      <c r="P29" s="9"/>
      <c r="Q29" s="11"/>
      <c r="R29" s="1">
        <v>20</v>
      </c>
    </row>
    <row r="30" spans="2:18" ht="15.75" thickBot="1" x14ac:dyDescent="0.3">
      <c r="B30" s="1">
        <v>20</v>
      </c>
      <c r="C30" s="3"/>
      <c r="D30" s="3"/>
      <c r="E30" s="1">
        <v>20</v>
      </c>
      <c r="F30" s="1">
        <v>5</v>
      </c>
      <c r="G30" s="6">
        <v>15</v>
      </c>
      <c r="H30" s="10"/>
      <c r="I30" s="1">
        <v>40</v>
      </c>
      <c r="K30" s="1">
        <v>20</v>
      </c>
      <c r="L30" s="1">
        <v>10</v>
      </c>
      <c r="M30" s="1"/>
      <c r="N30" s="1">
        <v>20</v>
      </c>
      <c r="O30" s="1" t="s">
        <v>63</v>
      </c>
      <c r="P30" s="9"/>
      <c r="Q30" s="11"/>
      <c r="R30" s="1">
        <v>20</v>
      </c>
    </row>
    <row r="31" spans="2:18" ht="15.95" thickBot="1" x14ac:dyDescent="0.25">
      <c r="B31" s="1">
        <v>20</v>
      </c>
      <c r="C31" s="3"/>
      <c r="D31" s="3"/>
      <c r="E31" s="1">
        <v>20</v>
      </c>
      <c r="F31" s="1">
        <v>5</v>
      </c>
      <c r="G31" s="6">
        <v>15</v>
      </c>
      <c r="H31" s="10"/>
      <c r="I31" s="1">
        <v>40</v>
      </c>
      <c r="K31" s="1">
        <v>20</v>
      </c>
      <c r="L31" s="3"/>
      <c r="M31" s="3"/>
      <c r="N31" s="1">
        <v>20</v>
      </c>
      <c r="O31" s="1">
        <v>5</v>
      </c>
      <c r="P31" s="9">
        <v>15</v>
      </c>
      <c r="Q31" s="11"/>
      <c r="R31" s="1">
        <v>40</v>
      </c>
    </row>
    <row r="32" spans="2:18" ht="15.95" thickBot="1" x14ac:dyDescent="0.25">
      <c r="B32" s="1">
        <v>20</v>
      </c>
      <c r="C32" s="3"/>
      <c r="D32" s="3"/>
      <c r="E32" s="1">
        <v>20</v>
      </c>
      <c r="F32" s="1">
        <v>5</v>
      </c>
      <c r="G32" s="6">
        <v>15</v>
      </c>
      <c r="H32" s="10"/>
      <c r="I32" s="1">
        <v>40</v>
      </c>
      <c r="K32" s="1">
        <v>20</v>
      </c>
      <c r="L32" s="3"/>
      <c r="M32" s="3"/>
      <c r="N32" s="1">
        <v>20</v>
      </c>
      <c r="O32" s="1">
        <v>5</v>
      </c>
      <c r="P32" s="9">
        <v>15</v>
      </c>
      <c r="Q32" s="11"/>
      <c r="R32" s="1">
        <v>40</v>
      </c>
    </row>
    <row r="33" spans="2:18" ht="15.95" thickBot="1" x14ac:dyDescent="0.25">
      <c r="B33" s="1">
        <v>20</v>
      </c>
      <c r="C33" s="3"/>
      <c r="D33" s="3"/>
      <c r="E33" s="1">
        <v>20</v>
      </c>
      <c r="F33" s="1">
        <v>5</v>
      </c>
      <c r="G33" s="6">
        <v>15</v>
      </c>
      <c r="H33" s="10"/>
      <c r="I33" s="1">
        <v>40</v>
      </c>
      <c r="K33" s="1">
        <v>20</v>
      </c>
      <c r="L33" s="3"/>
      <c r="M33" s="3"/>
      <c r="N33" s="1">
        <v>20</v>
      </c>
      <c r="O33" s="1">
        <v>5</v>
      </c>
      <c r="P33" s="9">
        <v>15</v>
      </c>
      <c r="Q33" s="11"/>
      <c r="R33" s="1">
        <v>40</v>
      </c>
    </row>
    <row r="34" spans="2:18" ht="15.95" thickBot="1" x14ac:dyDescent="0.25">
      <c r="B34" s="1">
        <v>30</v>
      </c>
      <c r="C34" s="3">
        <v>20</v>
      </c>
      <c r="D34" s="3">
        <v>10</v>
      </c>
      <c r="E34" s="1">
        <v>30</v>
      </c>
      <c r="F34" s="1"/>
      <c r="G34" s="6"/>
      <c r="H34" s="10">
        <v>20</v>
      </c>
      <c r="I34" s="1">
        <v>75</v>
      </c>
      <c r="K34" s="1">
        <v>25</v>
      </c>
      <c r="L34" s="3">
        <v>15</v>
      </c>
      <c r="M34" s="3"/>
      <c r="N34" s="1">
        <v>25</v>
      </c>
      <c r="O34" s="1"/>
      <c r="P34" s="17">
        <v>10</v>
      </c>
      <c r="Q34" s="13"/>
      <c r="R34" s="1">
        <v>35</v>
      </c>
    </row>
    <row r="35" spans="2:18" ht="15.95" thickBot="1" x14ac:dyDescent="0.25">
      <c r="B35" s="1">
        <v>30</v>
      </c>
      <c r="C35" s="3">
        <v>20</v>
      </c>
      <c r="D35" s="3">
        <v>10</v>
      </c>
      <c r="E35" s="1">
        <v>30</v>
      </c>
      <c r="F35" s="1"/>
      <c r="G35" s="6"/>
      <c r="H35" s="10"/>
      <c r="I35" s="1">
        <v>40</v>
      </c>
      <c r="K35" s="8">
        <v>25</v>
      </c>
      <c r="L35" s="7">
        <v>15</v>
      </c>
      <c r="M35" s="7"/>
      <c r="N35" s="6">
        <v>15</v>
      </c>
      <c r="O35" s="6"/>
      <c r="P35" s="9"/>
      <c r="Q35" s="11"/>
      <c r="R35" s="10">
        <v>15</v>
      </c>
    </row>
    <row r="36" spans="2:18" ht="15.95" thickBot="1" x14ac:dyDescent="0.25">
      <c r="B36" s="1">
        <v>30</v>
      </c>
      <c r="C36" s="3"/>
      <c r="D36" s="3">
        <v>30</v>
      </c>
      <c r="E36" s="1">
        <v>30</v>
      </c>
      <c r="F36" s="1"/>
      <c r="G36" s="6"/>
      <c r="H36" s="10"/>
      <c r="I36" s="1">
        <v>30</v>
      </c>
      <c r="K36" s="3">
        <v>35</v>
      </c>
      <c r="L36" s="1">
        <v>25</v>
      </c>
      <c r="M36" s="1"/>
      <c r="N36" s="1">
        <v>35</v>
      </c>
      <c r="O36" s="1">
        <v>10</v>
      </c>
      <c r="P36" s="12"/>
      <c r="Q36" s="13"/>
      <c r="R36" s="1">
        <v>10</v>
      </c>
    </row>
    <row r="37" spans="2:18" ht="15.95" thickBot="1" x14ac:dyDescent="0.25">
      <c r="B37">
        <f>SUM(B23:B36)</f>
        <v>285</v>
      </c>
      <c r="C37">
        <f t="shared" ref="C37:I37" si="1">SUM(C23:C36)</f>
        <v>90</v>
      </c>
      <c r="D37">
        <f t="shared" si="1"/>
        <v>75</v>
      </c>
      <c r="E37">
        <f t="shared" si="1"/>
        <v>285</v>
      </c>
      <c r="F37">
        <f t="shared" si="1"/>
        <v>25</v>
      </c>
      <c r="G37">
        <f t="shared" si="1"/>
        <v>105</v>
      </c>
      <c r="H37">
        <f t="shared" si="1"/>
        <v>60</v>
      </c>
      <c r="I37">
        <f t="shared" si="1"/>
        <v>475</v>
      </c>
      <c r="K37" s="3">
        <v>30</v>
      </c>
      <c r="L37" s="1"/>
      <c r="M37" s="1">
        <v>30</v>
      </c>
      <c r="N37" s="1">
        <v>30</v>
      </c>
      <c r="O37" s="1"/>
      <c r="P37" s="9"/>
      <c r="Q37" s="11"/>
      <c r="R37" s="1">
        <v>30</v>
      </c>
    </row>
    <row r="38" spans="2:18" x14ac:dyDescent="0.2">
      <c r="K38">
        <f>SUM(K23:K37)</f>
        <v>390</v>
      </c>
      <c r="L38">
        <f t="shared" ref="L38:R38" si="2">SUM(L23:L37)</f>
        <v>160</v>
      </c>
      <c r="M38">
        <f t="shared" si="2"/>
        <v>100</v>
      </c>
      <c r="N38">
        <f t="shared" si="2"/>
        <v>380</v>
      </c>
      <c r="O38">
        <v>65</v>
      </c>
      <c r="P38">
        <f t="shared" si="2"/>
        <v>55</v>
      </c>
      <c r="Q38">
        <f t="shared" si="2"/>
        <v>0</v>
      </c>
      <c r="R38">
        <f t="shared" si="2"/>
        <v>375</v>
      </c>
    </row>
  </sheetData>
  <mergeCells count="24">
    <mergeCell ref="H10:H11"/>
    <mergeCell ref="H12:H14"/>
    <mergeCell ref="H15:H17"/>
    <mergeCell ref="I10:I11"/>
    <mergeCell ref="J10:J11"/>
    <mergeCell ref="I15:I17"/>
    <mergeCell ref="J15:J17"/>
    <mergeCell ref="L10:L11"/>
    <mergeCell ref="M10:M11"/>
    <mergeCell ref="N10:N11"/>
    <mergeCell ref="O10:O11"/>
    <mergeCell ref="I12:I14"/>
    <mergeCell ref="J12:J14"/>
    <mergeCell ref="K12:K14"/>
    <mergeCell ref="L12:L14"/>
    <mergeCell ref="M12:M14"/>
    <mergeCell ref="N12:N14"/>
    <mergeCell ref="K10:K11"/>
    <mergeCell ref="O12:O14"/>
    <mergeCell ref="K15:K17"/>
    <mergeCell ref="L15:L17"/>
    <mergeCell ref="M15:M17"/>
    <mergeCell ref="N15:N17"/>
    <mergeCell ref="O15:O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Arkusz2</vt:lpstr>
      <vt:lpstr>Arkusz3</vt:lpstr>
      <vt:lpstr>Arkusz2!Obszar_wydruku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Potaczek</dc:creator>
  <cp:lastModifiedBy>Karolina</cp:lastModifiedBy>
  <cp:lastPrinted>2019-09-27T07:39:51Z</cp:lastPrinted>
  <dcterms:created xsi:type="dcterms:W3CDTF">2019-07-01T18:04:06Z</dcterms:created>
  <dcterms:modified xsi:type="dcterms:W3CDTF">2021-09-10T10:24:47Z</dcterms:modified>
</cp:coreProperties>
</file>