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IH od 12-13\BEZPIECZEŃSTWO NARODOWE\plany studiów\plan studiów dla roku I 21-21 zmiany\"/>
    </mc:Choice>
  </mc:AlternateContent>
  <bookViews>
    <workbookView xWindow="0" yWindow="0" windowWidth="24000" windowHeight="9135"/>
  </bookViews>
  <sheets>
    <sheet name="Arkusz1" sheetId="1" r:id="rId1"/>
  </sheets>
  <definedNames>
    <definedName name="_xlnm.Print_Area" localSheetId="0">Arkusz1!$A$1:$K$150</definedName>
  </definedNames>
  <calcPr calcId="152511"/>
</workbook>
</file>

<file path=xl/calcChain.xml><?xml version="1.0" encoding="utf-8"?>
<calcChain xmlns="http://schemas.openxmlformats.org/spreadsheetml/2006/main">
  <c r="D67" i="1" l="1"/>
  <c r="D14" i="1"/>
  <c r="D86" i="1"/>
  <c r="D92" i="1" l="1"/>
  <c r="D109" i="1" l="1"/>
  <c r="D110" i="1"/>
  <c r="D111" i="1"/>
  <c r="D112" i="1"/>
  <c r="D113" i="1"/>
  <c r="D114" i="1"/>
  <c r="E115" i="1"/>
  <c r="F115" i="1"/>
  <c r="G115" i="1"/>
  <c r="H115" i="1"/>
  <c r="I115" i="1"/>
  <c r="J115" i="1"/>
  <c r="D101" i="1"/>
  <c r="D102" i="1"/>
  <c r="D103" i="1"/>
  <c r="D104" i="1"/>
  <c r="D105" i="1"/>
  <c r="E106" i="1"/>
  <c r="F106" i="1"/>
  <c r="G106" i="1"/>
  <c r="H106" i="1"/>
  <c r="I106" i="1"/>
  <c r="J106" i="1"/>
  <c r="D93" i="1"/>
  <c r="D94" i="1"/>
  <c r="D95" i="1"/>
  <c r="D96" i="1"/>
  <c r="D97" i="1"/>
  <c r="E98" i="1"/>
  <c r="F98" i="1"/>
  <c r="G98" i="1"/>
  <c r="H98" i="1"/>
  <c r="I98" i="1"/>
  <c r="J98" i="1"/>
  <c r="D83" i="1"/>
  <c r="D84" i="1"/>
  <c r="D85" i="1"/>
  <c r="D87" i="1"/>
  <c r="E88" i="1"/>
  <c r="F88" i="1"/>
  <c r="G88" i="1"/>
  <c r="H88" i="1"/>
  <c r="I88" i="1"/>
  <c r="J88" i="1"/>
  <c r="D75" i="1"/>
  <c r="D76" i="1"/>
  <c r="D77" i="1"/>
  <c r="D78" i="1"/>
  <c r="D79" i="1"/>
  <c r="E80" i="1"/>
  <c r="F80" i="1"/>
  <c r="G80" i="1"/>
  <c r="H80" i="1"/>
  <c r="I80" i="1"/>
  <c r="J80" i="1"/>
  <c r="D68" i="1"/>
  <c r="D69" i="1"/>
  <c r="D70" i="1"/>
  <c r="D71" i="1"/>
  <c r="E72" i="1"/>
  <c r="F72" i="1"/>
  <c r="G72" i="1"/>
  <c r="H72" i="1"/>
  <c r="I72" i="1"/>
  <c r="J72" i="1"/>
  <c r="E63" i="1"/>
  <c r="F63" i="1"/>
  <c r="G63" i="1"/>
  <c r="H63" i="1"/>
  <c r="I63" i="1"/>
  <c r="J63" i="1"/>
  <c r="D58" i="1"/>
  <c r="D59" i="1"/>
  <c r="D60" i="1"/>
  <c r="D61" i="1"/>
  <c r="D62" i="1"/>
  <c r="F55" i="1"/>
  <c r="D49" i="1"/>
  <c r="D50" i="1"/>
  <c r="D51" i="1"/>
  <c r="D52" i="1"/>
  <c r="D53" i="1"/>
  <c r="D54" i="1"/>
  <c r="E55" i="1"/>
  <c r="G55" i="1"/>
  <c r="H55" i="1"/>
  <c r="I55" i="1"/>
  <c r="J55" i="1"/>
  <c r="D40" i="1"/>
  <c r="D41" i="1"/>
  <c r="D42" i="1"/>
  <c r="D43" i="1"/>
  <c r="D44" i="1"/>
  <c r="D45" i="1"/>
  <c r="E46" i="1"/>
  <c r="F46" i="1"/>
  <c r="G46" i="1"/>
  <c r="H46" i="1"/>
  <c r="I46" i="1"/>
  <c r="J46" i="1"/>
  <c r="D24" i="1"/>
  <c r="D25" i="1"/>
  <c r="D26" i="1"/>
  <c r="D27" i="1"/>
  <c r="D28" i="1"/>
  <c r="D29" i="1"/>
  <c r="D30" i="1"/>
  <c r="D31" i="1"/>
  <c r="D32" i="1"/>
  <c r="D33" i="1"/>
  <c r="D34" i="1"/>
  <c r="D7" i="1"/>
  <c r="D8" i="1"/>
  <c r="D9" i="1"/>
  <c r="D10" i="1"/>
  <c r="D11" i="1"/>
  <c r="D12" i="1"/>
  <c r="D13" i="1"/>
  <c r="D15" i="1"/>
  <c r="D16" i="1"/>
  <c r="D17" i="1"/>
  <c r="D18" i="1"/>
  <c r="E35" i="1"/>
  <c r="F35" i="1"/>
  <c r="G35" i="1"/>
  <c r="H35" i="1"/>
  <c r="I35" i="1"/>
  <c r="J35" i="1"/>
  <c r="E19" i="1"/>
  <c r="F19" i="1"/>
  <c r="G19" i="1"/>
  <c r="H19" i="1"/>
  <c r="I19" i="1"/>
  <c r="J19" i="1"/>
  <c r="M128" i="1" l="1"/>
  <c r="L128" i="1"/>
  <c r="M123" i="1"/>
  <c r="L123" i="1"/>
  <c r="M115" i="1"/>
  <c r="L115" i="1"/>
  <c r="M106" i="1"/>
  <c r="L106" i="1"/>
  <c r="M98" i="1"/>
  <c r="L98" i="1"/>
  <c r="M88" i="1"/>
  <c r="L88" i="1"/>
  <c r="M80" i="1"/>
  <c r="L80" i="1"/>
  <c r="M72" i="1"/>
  <c r="L72" i="1"/>
  <c r="M63" i="1"/>
  <c r="L63" i="1"/>
  <c r="M55" i="1"/>
  <c r="L55" i="1"/>
  <c r="M46" i="1"/>
  <c r="L46" i="1"/>
  <c r="M35" i="1"/>
  <c r="L35" i="1"/>
  <c r="M19" i="1"/>
  <c r="L19" i="1"/>
  <c r="M130" i="1" l="1"/>
  <c r="L129" i="1"/>
  <c r="M129" i="1"/>
  <c r="E128" i="1"/>
  <c r="D148" i="1" s="1"/>
  <c r="F128" i="1"/>
  <c r="E148" i="1" s="1"/>
  <c r="G128" i="1"/>
  <c r="F148" i="1" s="1"/>
  <c r="H128" i="1"/>
  <c r="G148" i="1" s="1"/>
  <c r="I128" i="1"/>
  <c r="H148" i="1" s="1"/>
  <c r="J128" i="1"/>
  <c r="I148" i="1" s="1"/>
  <c r="C128" i="1"/>
  <c r="K148" i="1" s="1"/>
  <c r="D126" i="1"/>
  <c r="D127" i="1"/>
  <c r="E123" i="1"/>
  <c r="D137" i="1" s="1"/>
  <c r="F123" i="1"/>
  <c r="E137" i="1" s="1"/>
  <c r="G123" i="1"/>
  <c r="F137" i="1" s="1"/>
  <c r="H123" i="1"/>
  <c r="G137" i="1" s="1"/>
  <c r="I123" i="1"/>
  <c r="H137" i="1" s="1"/>
  <c r="J123" i="1"/>
  <c r="I137" i="1" s="1"/>
  <c r="C123" i="1"/>
  <c r="K137" i="1" s="1"/>
  <c r="D121" i="1"/>
  <c r="D122" i="1"/>
  <c r="C115" i="1"/>
  <c r="D108" i="1"/>
  <c r="C106" i="1"/>
  <c r="D100" i="1"/>
  <c r="C98" i="1"/>
  <c r="C88" i="1"/>
  <c r="D82" i="1"/>
  <c r="C80" i="1"/>
  <c r="D74" i="1"/>
  <c r="C72" i="1"/>
  <c r="D57" i="1"/>
  <c r="C63" i="1"/>
  <c r="D48" i="1"/>
  <c r="C55" i="1"/>
  <c r="E145" i="1"/>
  <c r="I145" i="1"/>
  <c r="C46" i="1"/>
  <c r="D39" i="1"/>
  <c r="D144" i="1"/>
  <c r="E144" i="1"/>
  <c r="F144" i="1"/>
  <c r="G144" i="1"/>
  <c r="H144" i="1"/>
  <c r="I144" i="1"/>
  <c r="C35" i="1"/>
  <c r="K144" i="1" s="1"/>
  <c r="D23" i="1"/>
  <c r="D6" i="1"/>
  <c r="I143" i="1"/>
  <c r="G143" i="1"/>
  <c r="F143" i="1"/>
  <c r="E143" i="1"/>
  <c r="D143" i="1"/>
  <c r="C19" i="1"/>
  <c r="K143" i="1" s="1"/>
  <c r="I147" i="1" l="1"/>
  <c r="G147" i="1"/>
  <c r="D136" i="1"/>
  <c r="D106" i="1"/>
  <c r="K145" i="1"/>
  <c r="F145" i="1"/>
  <c r="I134" i="1"/>
  <c r="F147" i="1"/>
  <c r="D128" i="1"/>
  <c r="G146" i="1"/>
  <c r="G132" i="1"/>
  <c r="D98" i="1"/>
  <c r="K147" i="1"/>
  <c r="D115" i="1"/>
  <c r="D123" i="1"/>
  <c r="E134" i="1"/>
  <c r="D46" i="1"/>
  <c r="H134" i="1"/>
  <c r="D63" i="1"/>
  <c r="K146" i="1"/>
  <c r="F146" i="1"/>
  <c r="D80" i="1"/>
  <c r="D88" i="1"/>
  <c r="D35" i="1"/>
  <c r="G134" i="1"/>
  <c r="D132" i="1"/>
  <c r="H133" i="1"/>
  <c r="J137" i="1"/>
  <c r="G136" i="1"/>
  <c r="K134" i="1"/>
  <c r="J144" i="1"/>
  <c r="I146" i="1"/>
  <c r="E146" i="1"/>
  <c r="D133" i="1"/>
  <c r="F132" i="1"/>
  <c r="G133" i="1"/>
  <c r="I135" i="1"/>
  <c r="E135" i="1"/>
  <c r="F136" i="1"/>
  <c r="J139" i="1"/>
  <c r="K135" i="1"/>
  <c r="H145" i="1"/>
  <c r="D145" i="1"/>
  <c r="H146" i="1"/>
  <c r="D146" i="1"/>
  <c r="E147" i="1"/>
  <c r="J148" i="1"/>
  <c r="D134" i="1"/>
  <c r="I132" i="1"/>
  <c r="E132" i="1"/>
  <c r="F133" i="1"/>
  <c r="H135" i="1"/>
  <c r="I136" i="1"/>
  <c r="E136" i="1"/>
  <c r="K132" i="1"/>
  <c r="K136" i="1"/>
  <c r="F135" i="1"/>
  <c r="D19" i="1"/>
  <c r="J150" i="1"/>
  <c r="H143" i="1"/>
  <c r="G145" i="1"/>
  <c r="D72" i="1"/>
  <c r="H147" i="1"/>
  <c r="D147" i="1"/>
  <c r="D135" i="1"/>
  <c r="H132" i="1"/>
  <c r="I133" i="1"/>
  <c r="E133" i="1"/>
  <c r="F134" i="1"/>
  <c r="G135" i="1"/>
  <c r="H136" i="1"/>
  <c r="K133" i="1"/>
  <c r="D55" i="1"/>
  <c r="I149" i="1" l="1"/>
  <c r="K149" i="1"/>
  <c r="G149" i="1"/>
  <c r="J146" i="1"/>
  <c r="F149" i="1"/>
  <c r="J147" i="1"/>
  <c r="H149" i="1"/>
  <c r="J136" i="1"/>
  <c r="J132" i="1"/>
  <c r="E149" i="1"/>
  <c r="G138" i="1"/>
  <c r="I138" i="1"/>
  <c r="F138" i="1"/>
  <c r="K138" i="1"/>
  <c r="J134" i="1"/>
  <c r="J133" i="1"/>
  <c r="H138" i="1"/>
  <c r="D149" i="1"/>
  <c r="J145" i="1"/>
  <c r="D138" i="1"/>
  <c r="J135" i="1"/>
  <c r="J143" i="1"/>
  <c r="E138" i="1"/>
  <c r="J149" i="1" l="1"/>
  <c r="J138" i="1"/>
</calcChain>
</file>

<file path=xl/sharedStrings.xml><?xml version="1.0" encoding="utf-8"?>
<sst xmlns="http://schemas.openxmlformats.org/spreadsheetml/2006/main" count="334" uniqueCount="127">
  <si>
    <t>Lp.</t>
  </si>
  <si>
    <t>ECTS</t>
  </si>
  <si>
    <t>Liczba godzin</t>
  </si>
  <si>
    <t>Forma zal.</t>
  </si>
  <si>
    <t>ECTS za przedm. do wyboru</t>
  </si>
  <si>
    <t>ECTS za zajęcia praktyczne</t>
  </si>
  <si>
    <t>razem</t>
  </si>
  <si>
    <t>W</t>
  </si>
  <si>
    <t>CA</t>
  </si>
  <si>
    <t>CL</t>
  </si>
  <si>
    <t>CW</t>
  </si>
  <si>
    <t>PZ</t>
  </si>
  <si>
    <t xml:space="preserve">            Semestr I</t>
  </si>
  <si>
    <t>Bezpieczeństwo społeczne</t>
  </si>
  <si>
    <t>E</t>
  </si>
  <si>
    <t>Teoria bezpieczeństwa</t>
  </si>
  <si>
    <t>Zo</t>
  </si>
  <si>
    <t>Organizacja i zarządzanie</t>
  </si>
  <si>
    <t>Wiedza o państwie i prawie</t>
  </si>
  <si>
    <t xml:space="preserve">Zarządzanie kryzysowe  </t>
  </si>
  <si>
    <t>Język obcy do wyboru</t>
  </si>
  <si>
    <t>Podstawy ergonomii</t>
  </si>
  <si>
    <t>Socjologia</t>
  </si>
  <si>
    <t>Technologia informacyjna</t>
  </si>
  <si>
    <t>Wiedza o wojsku i obronności</t>
  </si>
  <si>
    <t>Bezpieczeństwo i higiena pracy</t>
  </si>
  <si>
    <t xml:space="preserve">Suma  </t>
  </si>
  <si>
    <t xml:space="preserve">            Semestr II</t>
  </si>
  <si>
    <t>Kryminologia</t>
  </si>
  <si>
    <t>Metodyka sportów i specjalności obronnych</t>
  </si>
  <si>
    <t>Strzelectwo sportowe i specjalne</t>
  </si>
  <si>
    <t>System bezpieczeństwa narodowego</t>
  </si>
  <si>
    <t>Prawna ochrona własności intelektualnej</t>
  </si>
  <si>
    <t>Prawne podstawy bezpieczeństwa RP</t>
  </si>
  <si>
    <t>Wychowanie fizyczne</t>
  </si>
  <si>
    <t>Zal</t>
  </si>
  <si>
    <t>Praktyka zawodowa</t>
  </si>
  <si>
    <t>Suma</t>
  </si>
  <si>
    <t xml:space="preserve">            Semestr III</t>
  </si>
  <si>
    <t>Administracja publiczna</t>
  </si>
  <si>
    <t>Filozofia</t>
  </si>
  <si>
    <t>Analiza ryzyk w bezpieczeństwie</t>
  </si>
  <si>
    <t>Prawo wojenne</t>
  </si>
  <si>
    <t>Suma częściowa</t>
  </si>
  <si>
    <t>Bezpieczeństwo imprez masowych</t>
  </si>
  <si>
    <t>Monitoring i prognozowanie zagrożeń</t>
  </si>
  <si>
    <t>Obrona cywilna</t>
  </si>
  <si>
    <t>Ratownictwo techniczne</t>
  </si>
  <si>
    <t>Zarządzanie w wypadkach masowych i katastrofach</t>
  </si>
  <si>
    <t>Systemy ratownicze w zarządzaniu kryzysowym</t>
  </si>
  <si>
    <t>Wstęp do nauk o policji</t>
  </si>
  <si>
    <t>Ustawowe uprawnienia policjanta</t>
  </si>
  <si>
    <t>Czynności policji na miejscu zdarzenia</t>
  </si>
  <si>
    <t>Przygotowanie do stosowania środków przymusu bezpośredniego i broni palnej</t>
  </si>
  <si>
    <t xml:space="preserve">            Semestr IV</t>
  </si>
  <si>
    <t>Historia wojen i wojskowości</t>
  </si>
  <si>
    <t>Metodologia badań bezpieczeństwa</t>
  </si>
  <si>
    <t>Międzynarodowe stosunki wojskowe</t>
  </si>
  <si>
    <t>Pomoc psychologiczna w sytuacjach kryzysowych</t>
  </si>
  <si>
    <t>Terenowa infrastruktura w zarządzaniu kryzysowym</t>
  </si>
  <si>
    <t>Plany zarządzania kryzysowego</t>
  </si>
  <si>
    <t>Pierwsza pomoc przedmedyczna</t>
  </si>
  <si>
    <t>Zarządzanie bezpieczeństwem na poziomie lokalnym</t>
  </si>
  <si>
    <t>Materialne prawo karne i wykroczeń</t>
  </si>
  <si>
    <t>Przestępczość kryminalna</t>
  </si>
  <si>
    <t>Wybrane czynności operacyjno – rozpoznawcze</t>
  </si>
  <si>
    <t xml:space="preserve">            Semestr V</t>
  </si>
  <si>
    <t>Problemy bezpieczeństwa wybranych rejonów świata</t>
  </si>
  <si>
    <t>Rola i zadania służb specjalnych</t>
  </si>
  <si>
    <t>Terroryzm XXI wieku</t>
  </si>
  <si>
    <t>Bezpieczeństwo ekologiczne</t>
  </si>
  <si>
    <t>Logistyka w sytuacjach kryzysowych</t>
  </si>
  <si>
    <t>Bezpieczeństwo systemów informatycznych</t>
  </si>
  <si>
    <t>Zarządzanie ryzykiem w bezpieczeństwie</t>
  </si>
  <si>
    <t>Kryminalistyka</t>
  </si>
  <si>
    <t>Podstawy ruchu drogowego</t>
  </si>
  <si>
    <t>Postępowanie karne i w sprawach o wykroczenia</t>
  </si>
  <si>
    <t>Patologie społeczne</t>
  </si>
  <si>
    <t>Siła fizyczna jako środek przymusu bezpośredniego</t>
  </si>
  <si>
    <t>Nazwa przedmiotów</t>
  </si>
  <si>
    <t xml:space="preserve">            Semestr VI</t>
  </si>
  <si>
    <t>SUMA</t>
  </si>
  <si>
    <t>Objaśnienia:</t>
  </si>
  <si>
    <t>W - wykłady</t>
  </si>
  <si>
    <t>Semestr</t>
  </si>
  <si>
    <t>Σ</t>
  </si>
  <si>
    <t>I</t>
  </si>
  <si>
    <t>PZ - praktyki zawodowe</t>
  </si>
  <si>
    <t>II</t>
  </si>
  <si>
    <t>III</t>
  </si>
  <si>
    <t>IV</t>
  </si>
  <si>
    <t>V</t>
  </si>
  <si>
    <t>z/o - zaliczenie z oceną; E - egzamin</t>
  </si>
  <si>
    <t>VI</t>
  </si>
  <si>
    <t>w tym praktyki zawodowe</t>
  </si>
  <si>
    <r>
      <rPr>
        <sz val="10"/>
        <color theme="1"/>
        <rFont val="Times New Roman"/>
        <family val="1"/>
        <charset val="238"/>
      </rPr>
      <t>Międzynarodowe stosunki  polityczne</t>
    </r>
  </si>
  <si>
    <t xml:space="preserve">Kształtowanie sprawności fizycznej </t>
  </si>
  <si>
    <t>Technika i taktyki interwencji cz. I</t>
  </si>
  <si>
    <t>Technika i taktyki interwencji cz. II</t>
  </si>
  <si>
    <t xml:space="preserve">Bezpieczeństwo cybernetyczne </t>
  </si>
  <si>
    <t>PLAN STUDIÓW (harmonogram realizacji programu studiów)</t>
  </si>
  <si>
    <t>Kierunek: Bezpieczeństwo narodowe, studia I stopnia, forma studiów: stacjonarne, profil praktyczny</t>
  </si>
  <si>
    <t>Nazwa zajęć / moduł</t>
  </si>
  <si>
    <t>Liczba godzin dydaktycznych</t>
  </si>
  <si>
    <t>Forma weryfikacji</t>
  </si>
  <si>
    <t>Moduł specjalizacyjny:  ZARZĄDZANIE KRYZYSOWE</t>
  </si>
  <si>
    <t>Moduł specjalizacyjny : POLICJA W SYSTEMIE BEZPIECZEŃSTWA PUBLICZNEGO</t>
  </si>
  <si>
    <t>Moduł specjalizacyjny :   ZARZĄDZANIE KRYZYSOWE</t>
  </si>
  <si>
    <t>Moduł specjalizacyjny:  POLICJA W SYSTEMIE BEZPIECZEŃSTWA PUBLICZNEGO</t>
  </si>
  <si>
    <t xml:space="preserve">  Moduł specjalizacyjny:  POLICJA W SYSTEMIE BEZPIECZEŃSTWA PUBLICZNEGO</t>
  </si>
  <si>
    <t>Suma łączna: Moduł specjalizacyjny: zarządzanie kryzysowe</t>
  </si>
  <si>
    <t>Suma łączna: Moduł specjalizacyjny: policja w systemie bezpieczeństwa publicznego</t>
  </si>
  <si>
    <t>CA - ćwiczenia audytoryjne</t>
  </si>
  <si>
    <t>CW - ćwiczenia warsztatowe</t>
  </si>
  <si>
    <t>CL - ćwiczenia laboratoryjne</t>
  </si>
  <si>
    <t>Egzamin dyplomowy</t>
  </si>
  <si>
    <t>Projekt dyplomowy</t>
  </si>
  <si>
    <t>ZK</t>
  </si>
  <si>
    <t>PwSBP</t>
  </si>
  <si>
    <t>Praktyka specjalizacyjna</t>
  </si>
  <si>
    <t>CP</t>
  </si>
  <si>
    <t>CP - projekt dyplomowy</t>
  </si>
  <si>
    <t>Self - defense system</t>
  </si>
  <si>
    <t xml:space="preserve">Etyka </t>
  </si>
  <si>
    <t xml:space="preserve">Podstawy zarządzania </t>
  </si>
  <si>
    <t xml:space="preserve">Psychologia </t>
  </si>
  <si>
    <t xml:space="preserve">Polityka bezpieczeństwa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</si>
</sst>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24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72">
    <xf numFmtId="0" fontId="0" fillId="0" borderId="0" xfId="0"/>
    <xf numFmtId="164" fontId="5" fillId="0" borderId="0" xfId="1" applyFont="1" applyAlignment="1">
      <alignment horizontal="center" wrapText="1"/>
    </xf>
    <xf numFmtId="164" fontId="6" fillId="0" borderId="0" xfId="1" applyFont="1"/>
    <xf numFmtId="164" fontId="7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1" fillId="0" borderId="0" xfId="1"/>
    <xf numFmtId="164" fontId="7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left" vertical="center" wrapText="1"/>
    </xf>
    <xf numFmtId="164" fontId="11" fillId="0" borderId="1" xfId="1" applyFont="1" applyBorder="1" applyAlignment="1">
      <alignment horizontal="left" vertical="center" wrapText="1"/>
    </xf>
    <xf numFmtId="164" fontId="12" fillId="0" borderId="1" xfId="1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8" fillId="0" borderId="1" xfId="1" applyFont="1" applyBorder="1"/>
    <xf numFmtId="164" fontId="10" fillId="0" borderId="1" xfId="1" applyFont="1" applyBorder="1" applyAlignment="1">
      <alignment vertical="center" wrapText="1"/>
    </xf>
    <xf numFmtId="164" fontId="10" fillId="3" borderId="1" xfId="1" applyFont="1" applyFill="1" applyBorder="1" applyAlignment="1">
      <alignment vertical="center" wrapText="1"/>
    </xf>
    <xf numFmtId="164" fontId="7" fillId="0" borderId="0" xfId="1" applyFont="1" applyAlignment="1">
      <alignment vertical="center" wrapText="1"/>
    </xf>
    <xf numFmtId="164" fontId="7" fillId="0" borderId="0" xfId="1" applyFont="1" applyAlignment="1">
      <alignment horizontal="center" vertical="center" wrapText="1"/>
    </xf>
    <xf numFmtId="164" fontId="14" fillId="0" borderId="2" xfId="1" applyFont="1" applyBorder="1" applyAlignment="1">
      <alignment horizontal="center"/>
    </xf>
    <xf numFmtId="164" fontId="10" fillId="3" borderId="0" xfId="1" applyFont="1" applyFill="1" applyAlignment="1">
      <alignment vertical="center" wrapText="1"/>
    </xf>
    <xf numFmtId="164" fontId="14" fillId="0" borderId="1" xfId="1" applyFont="1" applyBorder="1" applyAlignment="1">
      <alignment horizontal="center"/>
    </xf>
    <xf numFmtId="164" fontId="10" fillId="0" borderId="0" xfId="1" applyFont="1" applyAlignment="1">
      <alignment vertical="center"/>
    </xf>
    <xf numFmtId="164" fontId="10" fillId="0" borderId="1" xfId="1" applyFont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 wrapText="1"/>
    </xf>
    <xf numFmtId="164" fontId="10" fillId="0" borderId="0" xfId="1" applyFont="1"/>
    <xf numFmtId="164" fontId="1" fillId="0" borderId="0" xfId="1" applyAlignment="1">
      <alignment horizontal="center" vertical="center"/>
    </xf>
    <xf numFmtId="164" fontId="10" fillId="4" borderId="1" xfId="1" applyFont="1" applyFill="1" applyBorder="1" applyAlignment="1">
      <alignment horizontal="center" vertical="center" wrapText="1"/>
    </xf>
    <xf numFmtId="164" fontId="7" fillId="5" borderId="1" xfId="1" applyFont="1" applyFill="1" applyBorder="1" applyAlignment="1">
      <alignment horizontal="center" vertical="center" wrapText="1"/>
    </xf>
    <xf numFmtId="164" fontId="1" fillId="5" borderId="0" xfId="1" applyFill="1"/>
    <xf numFmtId="164" fontId="14" fillId="5" borderId="1" xfId="1" applyFont="1" applyFill="1" applyBorder="1" applyAlignment="1">
      <alignment horizontal="center"/>
    </xf>
    <xf numFmtId="164" fontId="10" fillId="5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7" fillId="0" borderId="1" xfId="1" applyFont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1" fillId="0" borderId="0" xfId="1" applyAlignment="1">
      <alignment horizontal="center"/>
    </xf>
    <xf numFmtId="164" fontId="8" fillId="0" borderId="1" xfId="1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 wrapText="1"/>
    </xf>
    <xf numFmtId="164" fontId="17" fillId="0" borderId="1" xfId="1" applyFont="1" applyBorder="1" applyAlignment="1">
      <alignment horizontal="left" vertical="center" wrapText="1"/>
    </xf>
    <xf numFmtId="164" fontId="17" fillId="0" borderId="1" xfId="1" applyFont="1" applyBorder="1" applyAlignment="1">
      <alignment horizontal="center" vertical="center" wrapText="1"/>
    </xf>
    <xf numFmtId="164" fontId="17" fillId="0" borderId="1" xfId="1" applyFont="1" applyBorder="1" applyAlignment="1">
      <alignment horizontal="center"/>
    </xf>
    <xf numFmtId="164" fontId="18" fillId="0" borderId="0" xfId="1" applyFont="1"/>
    <xf numFmtId="0" fontId="19" fillId="0" borderId="0" xfId="0" applyFont="1"/>
    <xf numFmtId="164" fontId="17" fillId="0" borderId="1" xfId="1" applyFont="1" applyBorder="1" applyAlignment="1">
      <alignment vertical="center" wrapText="1"/>
    </xf>
    <xf numFmtId="164" fontId="17" fillId="0" borderId="1" xfId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 wrapText="1"/>
    </xf>
    <xf numFmtId="164" fontId="14" fillId="0" borderId="4" xfId="1" applyFont="1" applyBorder="1" applyAlignment="1">
      <alignment horizontal="center" vertical="center" wrapText="1"/>
    </xf>
    <xf numFmtId="164" fontId="7" fillId="0" borderId="5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21" fillId="0" borderId="1" xfId="1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21" fillId="0" borderId="1" xfId="1" applyFont="1" applyBorder="1" applyAlignment="1">
      <alignment horizontal="left" vertical="center" wrapText="1"/>
    </xf>
    <xf numFmtId="164" fontId="22" fillId="0" borderId="1" xfId="1" applyFont="1" applyBorder="1" applyAlignment="1">
      <alignment horizontal="left" vertical="center" wrapText="1"/>
    </xf>
    <xf numFmtId="164" fontId="23" fillId="0" borderId="0" xfId="1" applyFont="1"/>
    <xf numFmtId="164" fontId="21" fillId="0" borderId="1" xfId="1" applyFont="1" applyBorder="1" applyAlignment="1">
      <alignment horizontal="center" vertical="center" wrapText="1"/>
    </xf>
    <xf numFmtId="164" fontId="21" fillId="3" borderId="1" xfId="1" applyFont="1" applyFill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64" fontId="10" fillId="3" borderId="0" xfId="1" applyFont="1" applyFill="1" applyAlignment="1">
      <alignment vertical="center" wrapText="1"/>
    </xf>
    <xf numFmtId="164" fontId="10" fillId="0" borderId="1" xfId="1" applyFont="1" applyBorder="1" applyAlignment="1">
      <alignment horizontal="right" vertical="center" wrapText="1"/>
    </xf>
    <xf numFmtId="164" fontId="10" fillId="3" borderId="0" xfId="1" applyFont="1" applyFill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textRotation="90" wrapText="1"/>
    </xf>
    <xf numFmtId="164" fontId="7" fillId="0" borderId="1" xfId="1" applyFont="1" applyBorder="1" applyAlignment="1">
      <alignment horizontal="center" vertical="center" wrapText="1"/>
    </xf>
    <xf numFmtId="164" fontId="15" fillId="0" borderId="0" xfId="1" applyFont="1" applyAlignment="1">
      <alignment horizontal="center"/>
    </xf>
    <xf numFmtId="164" fontId="5" fillId="0" borderId="0" xfId="1" applyFont="1" applyAlignment="1">
      <alignment horizont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0"/>
  <sheetViews>
    <sheetView tabSelected="1" topLeftCell="A79" zoomScaleNormal="100" zoomScaleSheetLayoutView="100" workbookViewId="0">
      <selection activeCell="D86" sqref="D86"/>
    </sheetView>
  </sheetViews>
  <sheetFormatPr defaultRowHeight="15"/>
  <cols>
    <col min="1" max="1" width="4.875" style="5" customWidth="1"/>
    <col min="2" max="2" width="30" style="5" customWidth="1"/>
    <col min="3" max="3" width="6.625" style="5" customWidth="1"/>
    <col min="4" max="4" width="6.25" style="5" customWidth="1"/>
    <col min="5" max="5" width="5.75" style="5" customWidth="1"/>
    <col min="6" max="6" width="6" style="5" customWidth="1"/>
    <col min="7" max="7" width="4.875" style="5" customWidth="1"/>
    <col min="8" max="8" width="5.875" style="5" customWidth="1"/>
    <col min="9" max="10" width="5.5" style="5" customWidth="1"/>
    <col min="11" max="11" width="8.375" style="27" customWidth="1"/>
    <col min="12" max="12" width="12.5" style="5" customWidth="1"/>
    <col min="13" max="13" width="12.375" style="5" customWidth="1"/>
    <col min="14" max="1024" width="8.5" style="5" customWidth="1"/>
  </cols>
  <sheetData>
    <row r="1" spans="1:1024" s="35" customFormat="1" ht="18.75">
      <c r="A1" s="70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</row>
    <row r="2" spans="1:1024" s="2" customFormat="1" ht="15.75">
      <c r="A2" s="71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1"/>
      <c r="M2" s="1"/>
    </row>
    <row r="3" spans="1:1024" ht="15" customHeight="1">
      <c r="A3" s="69" t="s">
        <v>0</v>
      </c>
      <c r="B3" s="69" t="s">
        <v>102</v>
      </c>
      <c r="C3" s="68" t="s">
        <v>1</v>
      </c>
      <c r="D3" s="69" t="s">
        <v>103</v>
      </c>
      <c r="E3" s="69"/>
      <c r="F3" s="69"/>
      <c r="G3" s="69"/>
      <c r="H3" s="69"/>
      <c r="I3" s="69"/>
      <c r="J3" s="69"/>
      <c r="K3" s="69" t="s">
        <v>104</v>
      </c>
      <c r="L3" s="64" t="s">
        <v>4</v>
      </c>
      <c r="M3" s="65" t="s">
        <v>5</v>
      </c>
    </row>
    <row r="4" spans="1:1024">
      <c r="A4" s="69"/>
      <c r="B4" s="69"/>
      <c r="C4" s="68"/>
      <c r="D4" s="6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120</v>
      </c>
      <c r="K4" s="69"/>
      <c r="L4" s="64"/>
      <c r="M4" s="65"/>
    </row>
    <row r="5" spans="1:1024" ht="15.75" customHeight="1">
      <c r="A5" s="66" t="s">
        <v>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7"/>
      <c r="M5" s="8"/>
    </row>
    <row r="6" spans="1:1024">
      <c r="A6" s="3">
        <v>1</v>
      </c>
      <c r="B6" s="9" t="s">
        <v>13</v>
      </c>
      <c r="C6" s="3">
        <v>4</v>
      </c>
      <c r="D6" s="3">
        <f>SUM(E6:J6)</f>
        <v>50</v>
      </c>
      <c r="E6" s="3">
        <v>20</v>
      </c>
      <c r="F6" s="3">
        <v>30</v>
      </c>
      <c r="G6" s="3"/>
      <c r="H6" s="3"/>
      <c r="I6" s="3"/>
      <c r="J6" s="3"/>
      <c r="K6" s="3" t="s">
        <v>14</v>
      </c>
      <c r="L6" s="7"/>
      <c r="M6" s="8"/>
    </row>
    <row r="7" spans="1:1024">
      <c r="A7" s="3">
        <v>2</v>
      </c>
      <c r="B7" s="9" t="s">
        <v>15</v>
      </c>
      <c r="C7" s="3">
        <v>2</v>
      </c>
      <c r="D7" s="36">
        <f t="shared" ref="D7:D18" si="0">SUM(E7:J7)</f>
        <v>30</v>
      </c>
      <c r="E7" s="3">
        <v>15</v>
      </c>
      <c r="F7" s="3">
        <v>15</v>
      </c>
      <c r="G7" s="3"/>
      <c r="H7" s="3"/>
      <c r="I7" s="3"/>
      <c r="J7" s="3"/>
      <c r="K7" s="3" t="s">
        <v>16</v>
      </c>
      <c r="L7" s="7"/>
      <c r="M7" s="8"/>
    </row>
    <row r="8" spans="1:1024">
      <c r="A8" s="3">
        <v>3</v>
      </c>
      <c r="B8" s="9" t="s">
        <v>17</v>
      </c>
      <c r="C8" s="3">
        <v>3</v>
      </c>
      <c r="D8" s="36">
        <f t="shared" si="0"/>
        <v>40</v>
      </c>
      <c r="E8" s="3">
        <v>20</v>
      </c>
      <c r="F8" s="3"/>
      <c r="G8" s="3"/>
      <c r="H8" s="3">
        <v>20</v>
      </c>
      <c r="I8" s="3"/>
      <c r="J8" s="3"/>
      <c r="K8" s="3" t="s">
        <v>16</v>
      </c>
      <c r="L8" s="7"/>
      <c r="M8" s="8">
        <v>1.5</v>
      </c>
    </row>
    <row r="9" spans="1:1024">
      <c r="A9" s="3">
        <v>4</v>
      </c>
      <c r="B9" s="9" t="s">
        <v>18</v>
      </c>
      <c r="C9" s="3">
        <v>4</v>
      </c>
      <c r="D9" s="36">
        <f t="shared" si="0"/>
        <v>50</v>
      </c>
      <c r="E9" s="3">
        <v>30</v>
      </c>
      <c r="F9" s="3">
        <v>20</v>
      </c>
      <c r="G9" s="3"/>
      <c r="H9" s="3"/>
      <c r="I9" s="3"/>
      <c r="J9" s="3"/>
      <c r="K9" s="3" t="s">
        <v>14</v>
      </c>
      <c r="L9" s="7"/>
      <c r="M9" s="8"/>
    </row>
    <row r="10" spans="1:1024">
      <c r="A10" s="3">
        <v>5</v>
      </c>
      <c r="B10" s="9" t="s">
        <v>19</v>
      </c>
      <c r="C10" s="3">
        <v>4</v>
      </c>
      <c r="D10" s="36">
        <f t="shared" si="0"/>
        <v>50</v>
      </c>
      <c r="E10" s="3">
        <v>20</v>
      </c>
      <c r="F10" s="3"/>
      <c r="G10" s="3"/>
      <c r="H10" s="3">
        <v>30</v>
      </c>
      <c r="I10" s="3"/>
      <c r="J10" s="3"/>
      <c r="K10" s="3" t="s">
        <v>14</v>
      </c>
      <c r="L10" s="7"/>
      <c r="M10" s="8">
        <v>2.5</v>
      </c>
    </row>
    <row r="11" spans="1:1024">
      <c r="A11" s="3">
        <v>6</v>
      </c>
      <c r="B11" s="10" t="s">
        <v>20</v>
      </c>
      <c r="C11" s="3">
        <v>2</v>
      </c>
      <c r="D11" s="36">
        <f t="shared" si="0"/>
        <v>30</v>
      </c>
      <c r="E11" s="3"/>
      <c r="F11" s="3"/>
      <c r="H11" s="3">
        <v>30</v>
      </c>
      <c r="I11" s="3"/>
      <c r="J11" s="3"/>
      <c r="K11" s="3" t="s">
        <v>16</v>
      </c>
      <c r="L11" s="4">
        <v>2</v>
      </c>
      <c r="M11" s="8"/>
    </row>
    <row r="12" spans="1:1024">
      <c r="A12" s="3">
        <v>7</v>
      </c>
      <c r="B12" s="41" t="s">
        <v>125</v>
      </c>
      <c r="C12" s="3">
        <v>2</v>
      </c>
      <c r="D12" s="36">
        <f t="shared" si="0"/>
        <v>30</v>
      </c>
      <c r="E12" s="3">
        <v>30</v>
      </c>
      <c r="F12" s="3"/>
      <c r="G12" s="3"/>
      <c r="H12" s="3"/>
      <c r="I12" s="3"/>
      <c r="J12" s="3"/>
      <c r="K12" s="3" t="s">
        <v>16</v>
      </c>
      <c r="L12" s="7"/>
      <c r="M12" s="8"/>
    </row>
    <row r="13" spans="1:1024">
      <c r="A13" s="3">
        <v>8</v>
      </c>
      <c r="B13" s="9" t="s">
        <v>21</v>
      </c>
      <c r="C13" s="3">
        <v>1</v>
      </c>
      <c r="D13" s="36">
        <f t="shared" si="0"/>
        <v>15</v>
      </c>
      <c r="E13" s="3">
        <v>15</v>
      </c>
      <c r="F13" s="3"/>
      <c r="G13" s="3"/>
      <c r="H13" s="3"/>
      <c r="I13" s="3"/>
      <c r="J13" s="3"/>
      <c r="K13" s="3" t="s">
        <v>16</v>
      </c>
      <c r="L13" s="7"/>
      <c r="M13" s="8"/>
    </row>
    <row r="14" spans="1:1024">
      <c r="A14" s="3">
        <v>9</v>
      </c>
      <c r="B14" s="41" t="s">
        <v>22</v>
      </c>
      <c r="C14" s="3">
        <v>2</v>
      </c>
      <c r="D14" s="54">
        <f t="shared" si="0"/>
        <v>25</v>
      </c>
      <c r="E14" s="3">
        <v>25</v>
      </c>
      <c r="F14" s="3"/>
      <c r="G14" s="3"/>
      <c r="H14" s="3"/>
      <c r="I14" s="3"/>
      <c r="J14" s="3"/>
      <c r="K14" s="3" t="s">
        <v>16</v>
      </c>
      <c r="L14" s="7"/>
      <c r="M14" s="8"/>
    </row>
    <row r="15" spans="1:1024">
      <c r="A15" s="3">
        <v>10</v>
      </c>
      <c r="B15" s="9" t="s">
        <v>34</v>
      </c>
      <c r="C15" s="3">
        <v>0</v>
      </c>
      <c r="D15" s="36">
        <f t="shared" si="0"/>
        <v>30</v>
      </c>
      <c r="E15" s="3"/>
      <c r="F15" s="3"/>
      <c r="G15" s="3"/>
      <c r="H15" s="3">
        <v>30</v>
      </c>
      <c r="I15" s="3"/>
      <c r="J15" s="3"/>
      <c r="K15" s="3" t="s">
        <v>35</v>
      </c>
      <c r="L15" s="7"/>
      <c r="M15" s="8"/>
    </row>
    <row r="16" spans="1:1024">
      <c r="A16" s="3">
        <v>11</v>
      </c>
      <c r="B16" s="9" t="s">
        <v>23</v>
      </c>
      <c r="C16" s="3">
        <v>2</v>
      </c>
      <c r="D16" s="36">
        <f t="shared" si="0"/>
        <v>30</v>
      </c>
      <c r="E16" s="3"/>
      <c r="F16" s="3"/>
      <c r="G16" s="3">
        <v>30</v>
      </c>
      <c r="H16" s="3"/>
      <c r="I16" s="3"/>
      <c r="J16" s="3"/>
      <c r="K16" s="3" t="s">
        <v>16</v>
      </c>
      <c r="L16" s="7"/>
      <c r="M16" s="8"/>
    </row>
    <row r="17" spans="1:13">
      <c r="A17" s="3">
        <v>12</v>
      </c>
      <c r="B17" s="9" t="s">
        <v>24</v>
      </c>
      <c r="C17" s="3">
        <v>3</v>
      </c>
      <c r="D17" s="36">
        <f t="shared" si="0"/>
        <v>40</v>
      </c>
      <c r="E17" s="3">
        <v>20</v>
      </c>
      <c r="F17" s="3">
        <v>20</v>
      </c>
      <c r="G17" s="3"/>
      <c r="H17" s="3"/>
      <c r="I17" s="3"/>
      <c r="J17" s="3"/>
      <c r="K17" s="3" t="s">
        <v>16</v>
      </c>
      <c r="L17" s="7"/>
      <c r="M17" s="8"/>
    </row>
    <row r="18" spans="1:13">
      <c r="A18" s="3">
        <v>13</v>
      </c>
      <c r="B18" s="9" t="s">
        <v>25</v>
      </c>
      <c r="C18" s="3">
        <v>1</v>
      </c>
      <c r="D18" s="36">
        <f t="shared" si="0"/>
        <v>15</v>
      </c>
      <c r="E18" s="3">
        <v>15</v>
      </c>
      <c r="F18" s="3"/>
      <c r="G18" s="3"/>
      <c r="H18" s="3"/>
      <c r="I18" s="3"/>
      <c r="J18" s="3"/>
      <c r="K18" s="3" t="s">
        <v>16</v>
      </c>
      <c r="L18" s="7"/>
      <c r="M18" s="8"/>
    </row>
    <row r="19" spans="1:13" ht="15" customHeight="1">
      <c r="A19" s="60" t="s">
        <v>26</v>
      </c>
      <c r="B19" s="60"/>
      <c r="C19" s="3">
        <f t="shared" ref="C19:J19" si="1">SUM(C6:C18)</f>
        <v>30</v>
      </c>
      <c r="D19" s="3">
        <f t="shared" si="1"/>
        <v>435</v>
      </c>
      <c r="E19" s="36">
        <f t="shared" si="1"/>
        <v>210</v>
      </c>
      <c r="F19" s="36">
        <f t="shared" si="1"/>
        <v>85</v>
      </c>
      <c r="G19" s="36">
        <f t="shared" si="1"/>
        <v>30</v>
      </c>
      <c r="H19" s="36">
        <f t="shared" si="1"/>
        <v>110</v>
      </c>
      <c r="I19" s="36">
        <f t="shared" si="1"/>
        <v>0</v>
      </c>
      <c r="J19" s="36">
        <f t="shared" si="1"/>
        <v>0</v>
      </c>
      <c r="K19" s="3"/>
      <c r="L19" s="7">
        <f>SUM(L6:L18)</f>
        <v>2</v>
      </c>
      <c r="M19" s="7">
        <f>SUM(M6:M18)</f>
        <v>4</v>
      </c>
    </row>
    <row r="20" spans="1:13" ht="15" customHeight="1">
      <c r="A20" s="69" t="s">
        <v>0</v>
      </c>
      <c r="B20" s="69" t="s">
        <v>102</v>
      </c>
      <c r="C20" s="68" t="s">
        <v>1</v>
      </c>
      <c r="D20" s="69" t="s">
        <v>103</v>
      </c>
      <c r="E20" s="69"/>
      <c r="F20" s="69"/>
      <c r="G20" s="69"/>
      <c r="H20" s="69"/>
      <c r="I20" s="69"/>
      <c r="J20" s="69"/>
      <c r="K20" s="69" t="s">
        <v>104</v>
      </c>
      <c r="L20" s="64" t="s">
        <v>4</v>
      </c>
      <c r="M20" s="65" t="s">
        <v>5</v>
      </c>
    </row>
    <row r="21" spans="1:13">
      <c r="A21" s="69"/>
      <c r="B21" s="69"/>
      <c r="C21" s="68"/>
      <c r="D21" s="6" t="s">
        <v>6</v>
      </c>
      <c r="E21" s="36" t="s">
        <v>7</v>
      </c>
      <c r="F21" s="36" t="s">
        <v>8</v>
      </c>
      <c r="G21" s="36" t="s">
        <v>9</v>
      </c>
      <c r="H21" s="36" t="s">
        <v>10</v>
      </c>
      <c r="I21" s="36" t="s">
        <v>11</v>
      </c>
      <c r="J21" s="36" t="s">
        <v>120</v>
      </c>
      <c r="K21" s="69"/>
      <c r="L21" s="64"/>
      <c r="M21" s="65"/>
    </row>
    <row r="22" spans="1:13" ht="15.75" customHeight="1">
      <c r="A22" s="66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7"/>
      <c r="M22" s="8"/>
    </row>
    <row r="23" spans="1:13">
      <c r="A23" s="3">
        <v>1</v>
      </c>
      <c r="B23" s="9" t="s">
        <v>28</v>
      </c>
      <c r="C23" s="3">
        <v>4</v>
      </c>
      <c r="D23" s="3">
        <f>SUM(E23:J23)</f>
        <v>50</v>
      </c>
      <c r="E23" s="3">
        <v>20</v>
      </c>
      <c r="F23" s="3"/>
      <c r="G23" s="3"/>
      <c r="H23" s="3">
        <v>30</v>
      </c>
      <c r="I23" s="3"/>
      <c r="J23" s="3"/>
      <c r="K23" s="3" t="s">
        <v>14</v>
      </c>
      <c r="L23" s="7"/>
      <c r="M23" s="8">
        <v>2.5</v>
      </c>
    </row>
    <row r="24" spans="1:13" ht="25.5">
      <c r="A24" s="3">
        <v>2</v>
      </c>
      <c r="B24" s="9" t="s">
        <v>29</v>
      </c>
      <c r="C24" s="3">
        <v>2</v>
      </c>
      <c r="D24" s="36">
        <f t="shared" ref="D24:D34" si="2">SUM(E24:J24)</f>
        <v>30</v>
      </c>
      <c r="E24" s="3">
        <v>15</v>
      </c>
      <c r="F24" s="3"/>
      <c r="G24" s="3"/>
      <c r="H24" s="3">
        <v>15</v>
      </c>
      <c r="I24" s="3"/>
      <c r="J24" s="3"/>
      <c r="K24" s="3" t="s">
        <v>16</v>
      </c>
      <c r="L24" s="7"/>
      <c r="M24" s="39">
        <v>1</v>
      </c>
    </row>
    <row r="25" spans="1:13">
      <c r="A25" s="3">
        <v>3</v>
      </c>
      <c r="B25" s="9" t="s">
        <v>30</v>
      </c>
      <c r="C25" s="3">
        <v>4</v>
      </c>
      <c r="D25" s="36">
        <f t="shared" si="2"/>
        <v>50</v>
      </c>
      <c r="E25" s="3">
        <v>20</v>
      </c>
      <c r="F25" s="3"/>
      <c r="G25" s="3"/>
      <c r="H25" s="3">
        <v>30</v>
      </c>
      <c r="I25" s="3"/>
      <c r="J25" s="3"/>
      <c r="K25" s="3" t="s">
        <v>14</v>
      </c>
      <c r="L25" s="7"/>
      <c r="M25" s="8">
        <v>2.5</v>
      </c>
    </row>
    <row r="26" spans="1:13">
      <c r="A26" s="3">
        <v>4</v>
      </c>
      <c r="B26" s="9" t="s">
        <v>31</v>
      </c>
      <c r="C26" s="3">
        <v>4</v>
      </c>
      <c r="D26" s="36">
        <f t="shared" si="2"/>
        <v>50</v>
      </c>
      <c r="E26" s="3">
        <v>20</v>
      </c>
      <c r="F26" s="3"/>
      <c r="G26" s="3"/>
      <c r="H26" s="3">
        <v>30</v>
      </c>
      <c r="I26" s="3"/>
      <c r="J26" s="3"/>
      <c r="K26" s="3" t="s">
        <v>14</v>
      </c>
      <c r="L26" s="7"/>
      <c r="M26" s="8">
        <v>2.5</v>
      </c>
    </row>
    <row r="27" spans="1:13">
      <c r="A27" s="3">
        <v>5</v>
      </c>
      <c r="B27" s="10" t="s">
        <v>20</v>
      </c>
      <c r="C27" s="3">
        <v>2</v>
      </c>
      <c r="D27" s="36">
        <f t="shared" si="2"/>
        <v>30</v>
      </c>
      <c r="E27" s="3"/>
      <c r="F27" s="3"/>
      <c r="H27" s="3">
        <v>30</v>
      </c>
      <c r="I27" s="3"/>
      <c r="J27" s="3"/>
      <c r="K27" s="3" t="s">
        <v>16</v>
      </c>
      <c r="L27" s="4">
        <v>2</v>
      </c>
      <c r="M27" s="8"/>
    </row>
    <row r="28" spans="1:13" ht="14.25" customHeight="1">
      <c r="A28" s="3">
        <v>6</v>
      </c>
      <c r="B28" s="9" t="s">
        <v>32</v>
      </c>
      <c r="C28" s="3">
        <v>1</v>
      </c>
      <c r="D28" s="36">
        <f t="shared" si="2"/>
        <v>15</v>
      </c>
      <c r="E28" s="3">
        <v>15</v>
      </c>
      <c r="F28" s="3"/>
      <c r="G28" s="3"/>
      <c r="H28" s="3"/>
      <c r="I28" s="3"/>
      <c r="J28" s="3"/>
      <c r="K28" s="3" t="s">
        <v>16</v>
      </c>
      <c r="L28" s="7"/>
      <c r="M28" s="8"/>
    </row>
    <row r="29" spans="1:13">
      <c r="A29" s="3">
        <v>7</v>
      </c>
      <c r="B29" s="9" t="s">
        <v>33</v>
      </c>
      <c r="C29" s="3">
        <v>2</v>
      </c>
      <c r="D29" s="36">
        <f t="shared" si="2"/>
        <v>30</v>
      </c>
      <c r="E29" s="3">
        <v>30</v>
      </c>
      <c r="F29" s="3"/>
      <c r="G29" s="3"/>
      <c r="H29" s="3"/>
      <c r="I29" s="3"/>
      <c r="J29" s="3"/>
      <c r="K29" s="3" t="s">
        <v>16</v>
      </c>
      <c r="L29" s="7"/>
      <c r="M29" s="8"/>
    </row>
    <row r="30" spans="1:13">
      <c r="A30" s="3">
        <v>8</v>
      </c>
      <c r="B30" s="41" t="s">
        <v>126</v>
      </c>
      <c r="C30" s="3">
        <v>2</v>
      </c>
      <c r="D30" s="36">
        <f t="shared" si="2"/>
        <v>30</v>
      </c>
      <c r="E30" s="3">
        <v>30</v>
      </c>
      <c r="F30" s="3"/>
      <c r="G30" s="3"/>
      <c r="H30" s="3"/>
      <c r="I30" s="3"/>
      <c r="J30" s="3"/>
      <c r="K30" s="3" t="s">
        <v>16</v>
      </c>
      <c r="L30" s="7"/>
      <c r="M30" s="8"/>
    </row>
    <row r="31" spans="1:13">
      <c r="A31" s="3">
        <v>9</v>
      </c>
      <c r="B31" s="52" t="s">
        <v>122</v>
      </c>
      <c r="C31" s="3">
        <v>2</v>
      </c>
      <c r="D31" s="36">
        <f t="shared" si="2"/>
        <v>25</v>
      </c>
      <c r="E31" s="12"/>
      <c r="F31" s="3"/>
      <c r="G31" s="3"/>
      <c r="H31" s="3">
        <v>25</v>
      </c>
      <c r="I31" s="3"/>
      <c r="J31" s="3"/>
      <c r="K31" s="3" t="s">
        <v>16</v>
      </c>
      <c r="L31" s="7"/>
      <c r="M31" s="8">
        <v>2</v>
      </c>
    </row>
    <row r="32" spans="1:13">
      <c r="A32" s="3">
        <v>11</v>
      </c>
      <c r="B32" s="9" t="s">
        <v>96</v>
      </c>
      <c r="C32" s="3">
        <v>2</v>
      </c>
      <c r="D32" s="36">
        <f t="shared" si="2"/>
        <v>30</v>
      </c>
      <c r="E32" s="3"/>
      <c r="F32" s="3"/>
      <c r="G32" s="3"/>
      <c r="H32" s="3">
        <v>30</v>
      </c>
      <c r="I32" s="3"/>
      <c r="J32" s="3"/>
      <c r="K32" s="3" t="s">
        <v>35</v>
      </c>
      <c r="L32" s="7"/>
      <c r="M32" s="8">
        <v>2</v>
      </c>
    </row>
    <row r="33" spans="1:1024" s="34" customFormat="1">
      <c r="A33" s="33">
        <v>12</v>
      </c>
      <c r="B33" s="9" t="s">
        <v>34</v>
      </c>
      <c r="C33" s="33">
        <v>0</v>
      </c>
      <c r="D33" s="36">
        <f t="shared" si="2"/>
        <v>30</v>
      </c>
      <c r="E33" s="33"/>
      <c r="F33" s="33"/>
      <c r="G33" s="33"/>
      <c r="H33" s="33">
        <v>30</v>
      </c>
      <c r="I33" s="33"/>
      <c r="J33" s="33"/>
      <c r="K33" s="33" t="s">
        <v>35</v>
      </c>
      <c r="L33" s="7"/>
      <c r="M33" s="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</row>
    <row r="34" spans="1:1024">
      <c r="A34" s="3">
        <v>13</v>
      </c>
      <c r="B34" s="9" t="s">
        <v>36</v>
      </c>
      <c r="C34" s="3">
        <v>5</v>
      </c>
      <c r="D34" s="36">
        <f t="shared" si="2"/>
        <v>90</v>
      </c>
      <c r="E34" s="3"/>
      <c r="F34" s="3"/>
      <c r="G34" s="3"/>
      <c r="H34" s="3"/>
      <c r="I34" s="3">
        <v>90</v>
      </c>
      <c r="J34" s="3"/>
      <c r="K34" s="3" t="s">
        <v>16</v>
      </c>
      <c r="L34" s="7"/>
      <c r="M34" s="8">
        <v>5</v>
      </c>
    </row>
    <row r="35" spans="1:1024" ht="15" customHeight="1">
      <c r="A35" s="60" t="s">
        <v>37</v>
      </c>
      <c r="B35" s="60"/>
      <c r="C35" s="3">
        <f t="shared" ref="C35:J35" si="3">SUM(C23:C34)</f>
        <v>30</v>
      </c>
      <c r="D35" s="3">
        <f t="shared" si="3"/>
        <v>460</v>
      </c>
      <c r="E35" s="36">
        <f t="shared" si="3"/>
        <v>150</v>
      </c>
      <c r="F35" s="36">
        <f t="shared" si="3"/>
        <v>0</v>
      </c>
      <c r="G35" s="36">
        <f t="shared" si="3"/>
        <v>0</v>
      </c>
      <c r="H35" s="36">
        <f t="shared" si="3"/>
        <v>220</v>
      </c>
      <c r="I35" s="36">
        <f t="shared" si="3"/>
        <v>90</v>
      </c>
      <c r="J35" s="36">
        <f t="shared" si="3"/>
        <v>0</v>
      </c>
      <c r="K35" s="3"/>
      <c r="L35" s="7">
        <f>SUM(L23:L34)</f>
        <v>2</v>
      </c>
      <c r="M35" s="7">
        <f>SUM(M23:M34)</f>
        <v>17.5</v>
      </c>
    </row>
    <row r="36" spans="1:1024" ht="15" customHeight="1">
      <c r="A36" s="69" t="s">
        <v>0</v>
      </c>
      <c r="B36" s="69" t="s">
        <v>102</v>
      </c>
      <c r="C36" s="68" t="s">
        <v>1</v>
      </c>
      <c r="D36" s="69" t="s">
        <v>103</v>
      </c>
      <c r="E36" s="69"/>
      <c r="F36" s="69"/>
      <c r="G36" s="69"/>
      <c r="H36" s="69"/>
      <c r="I36" s="69"/>
      <c r="J36" s="69"/>
      <c r="K36" s="69" t="s">
        <v>104</v>
      </c>
      <c r="L36" s="64" t="s">
        <v>4</v>
      </c>
      <c r="M36" s="65" t="s">
        <v>5</v>
      </c>
    </row>
    <row r="37" spans="1:1024">
      <c r="A37" s="69"/>
      <c r="B37" s="69"/>
      <c r="C37" s="68"/>
      <c r="D37" s="6" t="s">
        <v>6</v>
      </c>
      <c r="E37" s="36" t="s">
        <v>7</v>
      </c>
      <c r="F37" s="36" t="s">
        <v>8</v>
      </c>
      <c r="G37" s="36" t="s">
        <v>9</v>
      </c>
      <c r="H37" s="36" t="s">
        <v>10</v>
      </c>
      <c r="I37" s="36" t="s">
        <v>11</v>
      </c>
      <c r="J37" s="36" t="s">
        <v>120</v>
      </c>
      <c r="K37" s="69"/>
      <c r="L37" s="64"/>
      <c r="M37" s="65"/>
    </row>
    <row r="38" spans="1:1024" ht="15.75" customHeight="1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13"/>
      <c r="M38" s="8"/>
    </row>
    <row r="39" spans="1:1024">
      <c r="A39" s="3">
        <v>1</v>
      </c>
      <c r="B39" s="9" t="s">
        <v>39</v>
      </c>
      <c r="C39" s="3">
        <v>3</v>
      </c>
      <c r="D39" s="3">
        <f>SUM(E39:J39)</f>
        <v>45</v>
      </c>
      <c r="E39" s="3">
        <v>30</v>
      </c>
      <c r="F39" s="3">
        <v>15</v>
      </c>
      <c r="G39" s="3"/>
      <c r="H39" s="3"/>
      <c r="I39" s="3"/>
      <c r="J39" s="3"/>
      <c r="K39" s="3" t="s">
        <v>14</v>
      </c>
      <c r="L39" s="4"/>
      <c r="M39" s="8"/>
    </row>
    <row r="40" spans="1:1024">
      <c r="A40" s="3">
        <v>2</v>
      </c>
      <c r="B40" s="55" t="s">
        <v>40</v>
      </c>
      <c r="C40" s="3">
        <v>1</v>
      </c>
      <c r="D40" s="36">
        <f t="shared" ref="D40:D45" si="4">SUM(E40:J40)</f>
        <v>15</v>
      </c>
      <c r="E40" s="3">
        <v>15</v>
      </c>
      <c r="F40" s="3"/>
      <c r="G40" s="3"/>
      <c r="H40" s="3"/>
      <c r="I40" s="3"/>
      <c r="J40" s="3"/>
      <c r="K40" s="3" t="s">
        <v>16</v>
      </c>
      <c r="L40" s="13"/>
      <c r="M40" s="8"/>
    </row>
    <row r="41" spans="1:1024">
      <c r="A41" s="3">
        <v>3</v>
      </c>
      <c r="B41" s="10" t="s">
        <v>20</v>
      </c>
      <c r="C41" s="3">
        <v>2</v>
      </c>
      <c r="D41" s="36">
        <f t="shared" si="4"/>
        <v>30</v>
      </c>
      <c r="E41" s="3"/>
      <c r="F41" s="3"/>
      <c r="H41" s="3">
        <v>30</v>
      </c>
      <c r="I41" s="3"/>
      <c r="J41" s="3"/>
      <c r="K41" s="3" t="s">
        <v>16</v>
      </c>
      <c r="L41" s="4">
        <v>2</v>
      </c>
      <c r="M41" s="8"/>
    </row>
    <row r="42" spans="1:1024">
      <c r="A42" s="3">
        <v>4</v>
      </c>
      <c r="B42" s="9" t="s">
        <v>41</v>
      </c>
      <c r="C42" s="3">
        <v>2</v>
      </c>
      <c r="D42" s="36">
        <f t="shared" si="4"/>
        <v>30</v>
      </c>
      <c r="E42" s="3">
        <v>15</v>
      </c>
      <c r="F42" s="3"/>
      <c r="G42" s="3"/>
      <c r="H42" s="3">
        <v>15</v>
      </c>
      <c r="I42" s="3"/>
      <c r="J42" s="3"/>
      <c r="K42" s="3" t="s">
        <v>14</v>
      </c>
      <c r="L42" s="4"/>
      <c r="M42" s="8">
        <v>1</v>
      </c>
    </row>
    <row r="43" spans="1:1024">
      <c r="A43" s="3">
        <v>5</v>
      </c>
      <c r="B43" s="9" t="s">
        <v>42</v>
      </c>
      <c r="C43" s="3">
        <v>2</v>
      </c>
      <c r="D43" s="36">
        <f t="shared" si="4"/>
        <v>25</v>
      </c>
      <c r="E43" s="3">
        <v>25</v>
      </c>
      <c r="F43" s="3"/>
      <c r="G43" s="3"/>
      <c r="H43" s="3"/>
      <c r="I43" s="3"/>
      <c r="J43" s="3"/>
      <c r="K43" s="3" t="s">
        <v>14</v>
      </c>
      <c r="L43" s="4"/>
      <c r="M43" s="8"/>
    </row>
    <row r="44" spans="1:1024" s="45" customFormat="1">
      <c r="A44" s="48">
        <v>6</v>
      </c>
      <c r="B44" s="55" t="s">
        <v>97</v>
      </c>
      <c r="C44" s="48">
        <v>1</v>
      </c>
      <c r="D44" s="48">
        <f t="shared" si="4"/>
        <v>20</v>
      </c>
      <c r="E44" s="48"/>
      <c r="F44" s="48"/>
      <c r="G44" s="48"/>
      <c r="H44" s="48">
        <v>20</v>
      </c>
      <c r="I44" s="48"/>
      <c r="J44" s="48"/>
      <c r="K44" s="48" t="s">
        <v>16</v>
      </c>
      <c r="L44" s="42"/>
      <c r="M44" s="43">
        <v>1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  <c r="TZ44" s="44"/>
      <c r="UA44" s="44"/>
      <c r="UB44" s="44"/>
      <c r="UC44" s="44"/>
      <c r="UD44" s="44"/>
      <c r="UE44" s="44"/>
      <c r="UF44" s="44"/>
      <c r="UG44" s="44"/>
      <c r="UH44" s="44"/>
      <c r="UI44" s="44"/>
      <c r="UJ44" s="44"/>
      <c r="UK44" s="44"/>
      <c r="UL44" s="44"/>
      <c r="UM44" s="44"/>
      <c r="UN44" s="44"/>
      <c r="UO44" s="44"/>
      <c r="UP44" s="44"/>
      <c r="UQ44" s="44"/>
      <c r="UR44" s="44"/>
      <c r="US44" s="44"/>
      <c r="UT44" s="44"/>
      <c r="UU44" s="44"/>
      <c r="UV44" s="44"/>
      <c r="UW44" s="44"/>
      <c r="UX44" s="44"/>
      <c r="UY44" s="44"/>
      <c r="UZ44" s="44"/>
      <c r="VA44" s="44"/>
      <c r="VB44" s="44"/>
      <c r="VC44" s="44"/>
      <c r="VD44" s="44"/>
      <c r="VE44" s="44"/>
      <c r="VF44" s="44"/>
      <c r="VG44" s="44"/>
      <c r="VH44" s="44"/>
      <c r="VI44" s="44"/>
      <c r="VJ44" s="44"/>
      <c r="VK44" s="44"/>
      <c r="VL44" s="44"/>
      <c r="VM44" s="44"/>
      <c r="VN44" s="44"/>
      <c r="VO44" s="44"/>
      <c r="VP44" s="44"/>
      <c r="VQ44" s="44"/>
      <c r="VR44" s="44"/>
      <c r="VS44" s="44"/>
      <c r="VT44" s="44"/>
      <c r="VU44" s="44"/>
      <c r="VV44" s="44"/>
      <c r="VW44" s="44"/>
      <c r="VX44" s="44"/>
      <c r="VY44" s="44"/>
      <c r="VZ44" s="44"/>
      <c r="WA44" s="44"/>
      <c r="WB44" s="44"/>
      <c r="WC44" s="44"/>
      <c r="WD44" s="44"/>
      <c r="WE44" s="44"/>
      <c r="WF44" s="44"/>
      <c r="WG44" s="44"/>
      <c r="WH44" s="44"/>
      <c r="WI44" s="44"/>
      <c r="WJ44" s="44"/>
      <c r="WK44" s="44"/>
      <c r="WL44" s="44"/>
      <c r="WM44" s="44"/>
      <c r="WN44" s="44"/>
      <c r="WO44" s="44"/>
      <c r="WP44" s="44"/>
      <c r="WQ44" s="44"/>
      <c r="WR44" s="44"/>
      <c r="WS44" s="44"/>
      <c r="WT44" s="44"/>
      <c r="WU44" s="44"/>
      <c r="WV44" s="44"/>
      <c r="WW44" s="44"/>
      <c r="WX44" s="44"/>
      <c r="WY44" s="44"/>
      <c r="WZ44" s="44"/>
      <c r="XA44" s="44"/>
      <c r="XB44" s="44"/>
      <c r="XC44" s="44"/>
      <c r="XD44" s="44"/>
      <c r="XE44" s="44"/>
      <c r="XF44" s="44"/>
      <c r="XG44" s="44"/>
      <c r="XH44" s="44"/>
      <c r="XI44" s="44"/>
      <c r="XJ44" s="44"/>
      <c r="XK44" s="44"/>
      <c r="XL44" s="44"/>
      <c r="XM44" s="44"/>
      <c r="XN44" s="44"/>
      <c r="XO44" s="44"/>
      <c r="XP44" s="44"/>
      <c r="XQ44" s="44"/>
      <c r="XR44" s="44"/>
      <c r="XS44" s="44"/>
      <c r="XT44" s="44"/>
      <c r="XU44" s="44"/>
      <c r="XV44" s="44"/>
      <c r="XW44" s="44"/>
      <c r="XX44" s="44"/>
      <c r="XY44" s="44"/>
      <c r="XZ44" s="44"/>
      <c r="YA44" s="44"/>
      <c r="YB44" s="44"/>
      <c r="YC44" s="44"/>
      <c r="YD44" s="44"/>
      <c r="YE44" s="44"/>
      <c r="YF44" s="44"/>
      <c r="YG44" s="44"/>
      <c r="YH44" s="44"/>
      <c r="YI44" s="44"/>
      <c r="YJ44" s="44"/>
      <c r="YK44" s="44"/>
      <c r="YL44" s="44"/>
      <c r="YM44" s="44"/>
      <c r="YN44" s="44"/>
      <c r="YO44" s="44"/>
      <c r="YP44" s="44"/>
      <c r="YQ44" s="44"/>
      <c r="YR44" s="44"/>
      <c r="YS44" s="44"/>
      <c r="YT44" s="44"/>
      <c r="YU44" s="44"/>
      <c r="YV44" s="44"/>
      <c r="YW44" s="44"/>
      <c r="YX44" s="44"/>
      <c r="YY44" s="44"/>
      <c r="YZ44" s="44"/>
      <c r="ZA44" s="44"/>
      <c r="ZB44" s="44"/>
      <c r="ZC44" s="44"/>
      <c r="ZD44" s="44"/>
      <c r="ZE44" s="44"/>
      <c r="ZF44" s="44"/>
      <c r="ZG44" s="44"/>
      <c r="ZH44" s="44"/>
      <c r="ZI44" s="44"/>
      <c r="ZJ44" s="44"/>
      <c r="ZK44" s="44"/>
      <c r="ZL44" s="44"/>
      <c r="ZM44" s="44"/>
      <c r="ZN44" s="44"/>
      <c r="ZO44" s="44"/>
      <c r="ZP44" s="44"/>
      <c r="ZQ44" s="44"/>
      <c r="ZR44" s="44"/>
      <c r="ZS44" s="44"/>
      <c r="ZT44" s="44"/>
      <c r="ZU44" s="44"/>
      <c r="ZV44" s="44"/>
      <c r="ZW44" s="44"/>
      <c r="ZX44" s="44"/>
      <c r="ZY44" s="44"/>
      <c r="ZZ44" s="44"/>
      <c r="AAA44" s="44"/>
      <c r="AAB44" s="44"/>
      <c r="AAC44" s="44"/>
      <c r="AAD44" s="44"/>
      <c r="AAE44" s="44"/>
      <c r="AAF44" s="44"/>
      <c r="AAG44" s="44"/>
      <c r="AAH44" s="44"/>
      <c r="AAI44" s="44"/>
      <c r="AAJ44" s="44"/>
      <c r="AAK44" s="44"/>
      <c r="AAL44" s="44"/>
      <c r="AAM44" s="44"/>
      <c r="AAN44" s="44"/>
      <c r="AAO44" s="44"/>
      <c r="AAP44" s="44"/>
      <c r="AAQ44" s="44"/>
      <c r="AAR44" s="44"/>
      <c r="AAS44" s="44"/>
      <c r="AAT44" s="44"/>
      <c r="AAU44" s="44"/>
      <c r="AAV44" s="44"/>
      <c r="AAW44" s="44"/>
      <c r="AAX44" s="44"/>
      <c r="AAY44" s="44"/>
      <c r="AAZ44" s="44"/>
      <c r="ABA44" s="44"/>
      <c r="ABB44" s="44"/>
      <c r="ABC44" s="44"/>
      <c r="ABD44" s="44"/>
      <c r="ABE44" s="44"/>
      <c r="ABF44" s="44"/>
      <c r="ABG44" s="44"/>
      <c r="ABH44" s="44"/>
      <c r="ABI44" s="44"/>
      <c r="ABJ44" s="44"/>
      <c r="ABK44" s="44"/>
      <c r="ABL44" s="44"/>
      <c r="ABM44" s="44"/>
      <c r="ABN44" s="44"/>
      <c r="ABO44" s="44"/>
      <c r="ABP44" s="44"/>
      <c r="ABQ44" s="44"/>
      <c r="ABR44" s="44"/>
      <c r="ABS44" s="44"/>
      <c r="ABT44" s="44"/>
      <c r="ABU44" s="44"/>
      <c r="ABV44" s="44"/>
      <c r="ABW44" s="44"/>
      <c r="ABX44" s="44"/>
      <c r="ABY44" s="44"/>
      <c r="ABZ44" s="44"/>
      <c r="ACA44" s="44"/>
      <c r="ACB44" s="44"/>
      <c r="ACC44" s="44"/>
      <c r="ACD44" s="44"/>
      <c r="ACE44" s="44"/>
      <c r="ACF44" s="44"/>
      <c r="ACG44" s="44"/>
      <c r="ACH44" s="44"/>
      <c r="ACI44" s="44"/>
      <c r="ACJ44" s="44"/>
      <c r="ACK44" s="44"/>
      <c r="ACL44" s="44"/>
      <c r="ACM44" s="44"/>
      <c r="ACN44" s="44"/>
      <c r="ACO44" s="44"/>
      <c r="ACP44" s="44"/>
      <c r="ACQ44" s="44"/>
      <c r="ACR44" s="44"/>
      <c r="ACS44" s="44"/>
      <c r="ACT44" s="44"/>
      <c r="ACU44" s="44"/>
      <c r="ACV44" s="44"/>
      <c r="ACW44" s="44"/>
      <c r="ACX44" s="44"/>
      <c r="ACY44" s="44"/>
      <c r="ACZ44" s="44"/>
      <c r="ADA44" s="44"/>
      <c r="ADB44" s="44"/>
      <c r="ADC44" s="44"/>
      <c r="ADD44" s="44"/>
      <c r="ADE44" s="44"/>
      <c r="ADF44" s="44"/>
      <c r="ADG44" s="44"/>
      <c r="ADH44" s="44"/>
      <c r="ADI44" s="44"/>
      <c r="ADJ44" s="44"/>
      <c r="ADK44" s="44"/>
      <c r="ADL44" s="44"/>
      <c r="ADM44" s="44"/>
      <c r="ADN44" s="44"/>
      <c r="ADO44" s="44"/>
      <c r="ADP44" s="44"/>
      <c r="ADQ44" s="44"/>
      <c r="ADR44" s="44"/>
      <c r="ADS44" s="44"/>
      <c r="ADT44" s="44"/>
      <c r="ADU44" s="44"/>
      <c r="ADV44" s="44"/>
      <c r="ADW44" s="44"/>
      <c r="ADX44" s="44"/>
      <c r="ADY44" s="44"/>
      <c r="ADZ44" s="44"/>
      <c r="AEA44" s="44"/>
      <c r="AEB44" s="44"/>
      <c r="AEC44" s="44"/>
      <c r="AED44" s="44"/>
      <c r="AEE44" s="44"/>
      <c r="AEF44" s="44"/>
      <c r="AEG44" s="44"/>
      <c r="AEH44" s="44"/>
      <c r="AEI44" s="44"/>
      <c r="AEJ44" s="44"/>
      <c r="AEK44" s="44"/>
      <c r="AEL44" s="44"/>
      <c r="AEM44" s="44"/>
      <c r="AEN44" s="44"/>
      <c r="AEO44" s="44"/>
      <c r="AEP44" s="44"/>
      <c r="AEQ44" s="44"/>
      <c r="AER44" s="44"/>
      <c r="AES44" s="44"/>
      <c r="AET44" s="44"/>
      <c r="AEU44" s="44"/>
      <c r="AEV44" s="44"/>
      <c r="AEW44" s="44"/>
      <c r="AEX44" s="44"/>
      <c r="AEY44" s="44"/>
      <c r="AEZ44" s="44"/>
      <c r="AFA44" s="44"/>
      <c r="AFB44" s="44"/>
      <c r="AFC44" s="44"/>
      <c r="AFD44" s="44"/>
      <c r="AFE44" s="44"/>
      <c r="AFF44" s="44"/>
      <c r="AFG44" s="44"/>
      <c r="AFH44" s="44"/>
      <c r="AFI44" s="44"/>
      <c r="AFJ44" s="44"/>
      <c r="AFK44" s="44"/>
      <c r="AFL44" s="44"/>
      <c r="AFM44" s="44"/>
      <c r="AFN44" s="44"/>
      <c r="AFO44" s="44"/>
      <c r="AFP44" s="44"/>
      <c r="AFQ44" s="44"/>
      <c r="AFR44" s="44"/>
      <c r="AFS44" s="44"/>
      <c r="AFT44" s="44"/>
      <c r="AFU44" s="44"/>
      <c r="AFV44" s="44"/>
      <c r="AFW44" s="44"/>
      <c r="AFX44" s="44"/>
      <c r="AFY44" s="44"/>
      <c r="AFZ44" s="44"/>
      <c r="AGA44" s="44"/>
      <c r="AGB44" s="44"/>
      <c r="AGC44" s="44"/>
      <c r="AGD44" s="44"/>
      <c r="AGE44" s="44"/>
      <c r="AGF44" s="44"/>
      <c r="AGG44" s="44"/>
      <c r="AGH44" s="44"/>
      <c r="AGI44" s="44"/>
      <c r="AGJ44" s="44"/>
      <c r="AGK44" s="44"/>
      <c r="AGL44" s="44"/>
      <c r="AGM44" s="44"/>
      <c r="AGN44" s="44"/>
      <c r="AGO44" s="44"/>
      <c r="AGP44" s="44"/>
      <c r="AGQ44" s="44"/>
      <c r="AGR44" s="44"/>
      <c r="AGS44" s="44"/>
      <c r="AGT44" s="44"/>
      <c r="AGU44" s="44"/>
      <c r="AGV44" s="44"/>
      <c r="AGW44" s="44"/>
      <c r="AGX44" s="44"/>
      <c r="AGY44" s="44"/>
      <c r="AGZ44" s="44"/>
      <c r="AHA44" s="44"/>
      <c r="AHB44" s="44"/>
      <c r="AHC44" s="44"/>
      <c r="AHD44" s="44"/>
      <c r="AHE44" s="44"/>
      <c r="AHF44" s="44"/>
      <c r="AHG44" s="44"/>
      <c r="AHH44" s="44"/>
      <c r="AHI44" s="44"/>
      <c r="AHJ44" s="44"/>
      <c r="AHK44" s="44"/>
      <c r="AHL44" s="44"/>
      <c r="AHM44" s="44"/>
      <c r="AHN44" s="44"/>
      <c r="AHO44" s="44"/>
      <c r="AHP44" s="44"/>
      <c r="AHQ44" s="44"/>
      <c r="AHR44" s="44"/>
      <c r="AHS44" s="44"/>
      <c r="AHT44" s="44"/>
      <c r="AHU44" s="44"/>
      <c r="AHV44" s="44"/>
      <c r="AHW44" s="44"/>
      <c r="AHX44" s="44"/>
      <c r="AHY44" s="44"/>
      <c r="AHZ44" s="44"/>
      <c r="AIA44" s="44"/>
      <c r="AIB44" s="44"/>
      <c r="AIC44" s="44"/>
      <c r="AID44" s="44"/>
      <c r="AIE44" s="44"/>
      <c r="AIF44" s="44"/>
      <c r="AIG44" s="44"/>
      <c r="AIH44" s="44"/>
      <c r="AII44" s="44"/>
      <c r="AIJ44" s="44"/>
      <c r="AIK44" s="44"/>
      <c r="AIL44" s="44"/>
      <c r="AIM44" s="44"/>
      <c r="AIN44" s="44"/>
      <c r="AIO44" s="44"/>
      <c r="AIP44" s="44"/>
      <c r="AIQ44" s="44"/>
      <c r="AIR44" s="44"/>
      <c r="AIS44" s="44"/>
      <c r="AIT44" s="44"/>
      <c r="AIU44" s="44"/>
      <c r="AIV44" s="44"/>
      <c r="AIW44" s="44"/>
      <c r="AIX44" s="44"/>
      <c r="AIY44" s="44"/>
      <c r="AIZ44" s="44"/>
      <c r="AJA44" s="44"/>
      <c r="AJB44" s="44"/>
      <c r="AJC44" s="44"/>
      <c r="AJD44" s="44"/>
      <c r="AJE44" s="44"/>
      <c r="AJF44" s="44"/>
      <c r="AJG44" s="44"/>
      <c r="AJH44" s="44"/>
      <c r="AJI44" s="44"/>
      <c r="AJJ44" s="44"/>
      <c r="AJK44" s="44"/>
      <c r="AJL44" s="44"/>
      <c r="AJM44" s="44"/>
      <c r="AJN44" s="44"/>
      <c r="AJO44" s="44"/>
      <c r="AJP44" s="44"/>
      <c r="AJQ44" s="44"/>
      <c r="AJR44" s="44"/>
      <c r="AJS44" s="44"/>
      <c r="AJT44" s="44"/>
      <c r="AJU44" s="44"/>
      <c r="AJV44" s="44"/>
      <c r="AJW44" s="44"/>
      <c r="AJX44" s="44"/>
      <c r="AJY44" s="44"/>
      <c r="AJZ44" s="44"/>
      <c r="AKA44" s="44"/>
      <c r="AKB44" s="44"/>
      <c r="AKC44" s="44"/>
      <c r="AKD44" s="44"/>
      <c r="AKE44" s="44"/>
      <c r="AKF44" s="44"/>
      <c r="AKG44" s="44"/>
      <c r="AKH44" s="44"/>
      <c r="AKI44" s="44"/>
      <c r="AKJ44" s="44"/>
      <c r="AKK44" s="44"/>
      <c r="AKL44" s="44"/>
      <c r="AKM44" s="44"/>
      <c r="AKN44" s="44"/>
      <c r="AKO44" s="44"/>
      <c r="AKP44" s="44"/>
      <c r="AKQ44" s="44"/>
      <c r="AKR44" s="44"/>
      <c r="AKS44" s="44"/>
      <c r="AKT44" s="44"/>
      <c r="AKU44" s="44"/>
      <c r="AKV44" s="44"/>
      <c r="AKW44" s="44"/>
      <c r="AKX44" s="44"/>
      <c r="AKY44" s="44"/>
      <c r="AKZ44" s="44"/>
      <c r="ALA44" s="44"/>
      <c r="ALB44" s="44"/>
      <c r="ALC44" s="44"/>
      <c r="ALD44" s="44"/>
      <c r="ALE44" s="44"/>
      <c r="ALF44" s="44"/>
      <c r="ALG44" s="44"/>
      <c r="ALH44" s="44"/>
      <c r="ALI44" s="44"/>
      <c r="ALJ44" s="44"/>
      <c r="ALK44" s="44"/>
      <c r="ALL44" s="44"/>
      <c r="ALM44" s="44"/>
      <c r="ALN44" s="44"/>
      <c r="ALO44" s="44"/>
      <c r="ALP44" s="44"/>
      <c r="ALQ44" s="44"/>
      <c r="ALR44" s="44"/>
      <c r="ALS44" s="44"/>
      <c r="ALT44" s="44"/>
      <c r="ALU44" s="44"/>
      <c r="ALV44" s="44"/>
      <c r="ALW44" s="44"/>
      <c r="ALX44" s="44"/>
      <c r="ALY44" s="44"/>
      <c r="ALZ44" s="44"/>
      <c r="AMA44" s="44"/>
      <c r="AMB44" s="44"/>
      <c r="AMC44" s="44"/>
      <c r="AMD44" s="44"/>
      <c r="AME44" s="44"/>
      <c r="AMF44" s="44"/>
      <c r="AMG44" s="44"/>
      <c r="AMH44" s="44"/>
      <c r="AMI44" s="44"/>
      <c r="AMJ44" s="44"/>
    </row>
    <row r="45" spans="1:1024">
      <c r="A45" s="3">
        <v>7</v>
      </c>
      <c r="B45" s="9" t="s">
        <v>95</v>
      </c>
      <c r="C45" s="3">
        <v>2</v>
      </c>
      <c r="D45" s="36">
        <f t="shared" si="4"/>
        <v>25</v>
      </c>
      <c r="E45" s="3">
        <v>25</v>
      </c>
      <c r="F45" s="3"/>
      <c r="G45" s="3"/>
      <c r="H45" s="3"/>
      <c r="I45" s="3"/>
      <c r="J45" s="3"/>
      <c r="K45" s="3" t="s">
        <v>14</v>
      </c>
      <c r="L45" s="4"/>
      <c r="M45" s="8"/>
    </row>
    <row r="46" spans="1:1024" ht="15" customHeight="1">
      <c r="A46" s="60" t="s">
        <v>43</v>
      </c>
      <c r="B46" s="60"/>
      <c r="C46" s="14">
        <f>SUM(C39:C45)</f>
        <v>13</v>
      </c>
      <c r="D46" s="14">
        <f t="shared" ref="D46:J46" si="5">SUM(D39:D45)</f>
        <v>190</v>
      </c>
      <c r="E46" s="37">
        <f t="shared" si="5"/>
        <v>110</v>
      </c>
      <c r="F46" s="37">
        <f t="shared" si="5"/>
        <v>15</v>
      </c>
      <c r="G46" s="37">
        <f t="shared" si="5"/>
        <v>0</v>
      </c>
      <c r="H46" s="37">
        <f t="shared" si="5"/>
        <v>65</v>
      </c>
      <c r="I46" s="37">
        <f t="shared" si="5"/>
        <v>0</v>
      </c>
      <c r="J46" s="37">
        <f t="shared" si="5"/>
        <v>0</v>
      </c>
      <c r="K46" s="3"/>
      <c r="L46" s="7">
        <f>SUM(L39:L45)</f>
        <v>2</v>
      </c>
      <c r="M46" s="7">
        <f>SUM(M39:M45)</f>
        <v>2</v>
      </c>
    </row>
    <row r="47" spans="1:1024" ht="15.75" customHeight="1">
      <c r="A47" s="69" t="s">
        <v>105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13"/>
      <c r="M47" s="8"/>
    </row>
    <row r="48" spans="1:1024">
      <c r="A48" s="3">
        <v>1</v>
      </c>
      <c r="B48" s="9" t="s">
        <v>44</v>
      </c>
      <c r="C48" s="3">
        <v>2</v>
      </c>
      <c r="D48" s="3">
        <f>SUM(E48:J48)</f>
        <v>30</v>
      </c>
      <c r="E48" s="3">
        <v>15</v>
      </c>
      <c r="F48" s="3"/>
      <c r="G48" s="3"/>
      <c r="H48" s="3">
        <v>15</v>
      </c>
      <c r="I48" s="3"/>
      <c r="J48" s="3"/>
      <c r="K48" s="3" t="s">
        <v>16</v>
      </c>
      <c r="L48" s="4">
        <v>2</v>
      </c>
      <c r="M48" s="8">
        <v>1</v>
      </c>
    </row>
    <row r="49" spans="1:1024">
      <c r="A49" s="3">
        <v>2</v>
      </c>
      <c r="B49" s="9" t="s">
        <v>45</v>
      </c>
      <c r="C49" s="3">
        <v>2</v>
      </c>
      <c r="D49" s="36">
        <f t="shared" ref="D49:D54" si="6">SUM(E49:J49)</f>
        <v>30</v>
      </c>
      <c r="E49" s="3">
        <v>15</v>
      </c>
      <c r="F49" s="3"/>
      <c r="G49" s="3"/>
      <c r="H49" s="3">
        <v>15</v>
      </c>
      <c r="I49" s="3"/>
      <c r="J49" s="3"/>
      <c r="K49" s="3" t="s">
        <v>14</v>
      </c>
      <c r="L49" s="4">
        <v>2</v>
      </c>
      <c r="M49" s="8">
        <v>1</v>
      </c>
    </row>
    <row r="50" spans="1:1024">
      <c r="A50" s="3">
        <v>3</v>
      </c>
      <c r="B50" s="9" t="s">
        <v>46</v>
      </c>
      <c r="C50" s="3">
        <v>2</v>
      </c>
      <c r="D50" s="36">
        <f t="shared" si="6"/>
        <v>30</v>
      </c>
      <c r="E50" s="3">
        <v>15</v>
      </c>
      <c r="F50" s="3"/>
      <c r="G50" s="3"/>
      <c r="H50" s="3">
        <v>15</v>
      </c>
      <c r="I50" s="3"/>
      <c r="J50" s="3"/>
      <c r="K50" s="3" t="s">
        <v>14</v>
      </c>
      <c r="L50" s="4">
        <v>2</v>
      </c>
      <c r="M50" s="8">
        <v>1</v>
      </c>
    </row>
    <row r="51" spans="1:1024">
      <c r="A51" s="3">
        <v>4</v>
      </c>
      <c r="B51" s="9" t="s">
        <v>47</v>
      </c>
      <c r="C51" s="3">
        <v>4</v>
      </c>
      <c r="D51" s="36">
        <f t="shared" si="6"/>
        <v>50</v>
      </c>
      <c r="E51" s="3">
        <v>15</v>
      </c>
      <c r="F51" s="3"/>
      <c r="G51" s="3"/>
      <c r="H51" s="3">
        <v>35</v>
      </c>
      <c r="I51" s="3"/>
      <c r="J51" s="3"/>
      <c r="K51" s="3" t="s">
        <v>14</v>
      </c>
      <c r="L51" s="4">
        <v>4</v>
      </c>
      <c r="M51" s="8">
        <v>3</v>
      </c>
    </row>
    <row r="52" spans="1:1024" ht="25.5">
      <c r="A52" s="3">
        <v>5</v>
      </c>
      <c r="B52" s="9" t="s">
        <v>48</v>
      </c>
      <c r="C52" s="3">
        <v>2</v>
      </c>
      <c r="D52" s="36">
        <f t="shared" si="6"/>
        <v>30</v>
      </c>
      <c r="E52" s="3"/>
      <c r="F52" s="3"/>
      <c r="G52" s="3"/>
      <c r="H52" s="3">
        <v>30</v>
      </c>
      <c r="I52" s="3"/>
      <c r="J52" s="3"/>
      <c r="K52" s="3" t="s">
        <v>14</v>
      </c>
      <c r="L52" s="4">
        <v>2</v>
      </c>
      <c r="M52" s="8">
        <v>2</v>
      </c>
    </row>
    <row r="53" spans="1:1024" s="45" customFormat="1" ht="25.5">
      <c r="A53" s="48">
        <v>6</v>
      </c>
      <c r="B53" s="55" t="s">
        <v>49</v>
      </c>
      <c r="C53" s="48">
        <v>1</v>
      </c>
      <c r="D53" s="48">
        <f t="shared" si="6"/>
        <v>20</v>
      </c>
      <c r="E53" s="48">
        <v>10</v>
      </c>
      <c r="F53" s="48">
        <v>10</v>
      </c>
      <c r="G53" s="48"/>
      <c r="H53" s="48"/>
      <c r="I53" s="48"/>
      <c r="J53" s="48"/>
      <c r="K53" s="48" t="s">
        <v>16</v>
      </c>
      <c r="L53" s="42">
        <v>1</v>
      </c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  <c r="NO53" s="44"/>
      <c r="NP53" s="44"/>
      <c r="NQ53" s="44"/>
      <c r="NR53" s="44"/>
      <c r="NS53" s="44"/>
      <c r="NT53" s="44"/>
      <c r="NU53" s="44"/>
      <c r="NV53" s="44"/>
      <c r="NW53" s="44"/>
      <c r="NX53" s="44"/>
      <c r="NY53" s="44"/>
      <c r="NZ53" s="44"/>
      <c r="OA53" s="44"/>
      <c r="OB53" s="44"/>
      <c r="OC53" s="44"/>
      <c r="OD53" s="44"/>
      <c r="OE53" s="44"/>
      <c r="OF53" s="44"/>
      <c r="OG53" s="44"/>
      <c r="OH53" s="44"/>
      <c r="OI53" s="44"/>
      <c r="OJ53" s="44"/>
      <c r="OK53" s="44"/>
      <c r="OL53" s="44"/>
      <c r="OM53" s="44"/>
      <c r="ON53" s="44"/>
      <c r="OO53" s="44"/>
      <c r="OP53" s="44"/>
      <c r="OQ53" s="44"/>
      <c r="OR53" s="44"/>
      <c r="OS53" s="44"/>
      <c r="OT53" s="44"/>
      <c r="OU53" s="44"/>
      <c r="OV53" s="44"/>
      <c r="OW53" s="44"/>
      <c r="OX53" s="44"/>
      <c r="OY53" s="44"/>
      <c r="OZ53" s="44"/>
      <c r="PA53" s="44"/>
      <c r="PB53" s="44"/>
      <c r="PC53" s="44"/>
      <c r="PD53" s="44"/>
      <c r="PE53" s="44"/>
      <c r="PF53" s="44"/>
      <c r="PG53" s="44"/>
      <c r="PH53" s="44"/>
      <c r="PI53" s="44"/>
      <c r="PJ53" s="44"/>
      <c r="PK53" s="44"/>
      <c r="PL53" s="44"/>
      <c r="PM53" s="44"/>
      <c r="PN53" s="44"/>
      <c r="PO53" s="44"/>
      <c r="PP53" s="44"/>
      <c r="PQ53" s="44"/>
      <c r="PR53" s="44"/>
      <c r="PS53" s="44"/>
      <c r="PT53" s="44"/>
      <c r="PU53" s="44"/>
      <c r="PV53" s="44"/>
      <c r="PW53" s="44"/>
      <c r="PX53" s="44"/>
      <c r="PY53" s="44"/>
      <c r="PZ53" s="44"/>
      <c r="QA53" s="44"/>
      <c r="QB53" s="44"/>
      <c r="QC53" s="44"/>
      <c r="QD53" s="44"/>
      <c r="QE53" s="44"/>
      <c r="QF53" s="44"/>
      <c r="QG53" s="44"/>
      <c r="QH53" s="44"/>
      <c r="QI53" s="44"/>
      <c r="QJ53" s="44"/>
      <c r="QK53" s="44"/>
      <c r="QL53" s="44"/>
      <c r="QM53" s="44"/>
      <c r="QN53" s="44"/>
      <c r="QO53" s="44"/>
      <c r="QP53" s="44"/>
      <c r="QQ53" s="44"/>
      <c r="QR53" s="44"/>
      <c r="QS53" s="44"/>
      <c r="QT53" s="44"/>
      <c r="QU53" s="44"/>
      <c r="QV53" s="44"/>
      <c r="QW53" s="44"/>
      <c r="QX53" s="44"/>
      <c r="QY53" s="44"/>
      <c r="QZ53" s="44"/>
      <c r="RA53" s="44"/>
      <c r="RB53" s="44"/>
      <c r="RC53" s="44"/>
      <c r="RD53" s="44"/>
      <c r="RE53" s="44"/>
      <c r="RF53" s="44"/>
      <c r="RG53" s="44"/>
      <c r="RH53" s="44"/>
      <c r="RI53" s="44"/>
      <c r="RJ53" s="44"/>
      <c r="RK53" s="44"/>
      <c r="RL53" s="44"/>
      <c r="RM53" s="44"/>
      <c r="RN53" s="44"/>
      <c r="RO53" s="44"/>
      <c r="RP53" s="44"/>
      <c r="RQ53" s="44"/>
      <c r="RR53" s="44"/>
      <c r="RS53" s="44"/>
      <c r="RT53" s="44"/>
      <c r="RU53" s="44"/>
      <c r="RV53" s="44"/>
      <c r="RW53" s="44"/>
      <c r="RX53" s="44"/>
      <c r="RY53" s="44"/>
      <c r="RZ53" s="44"/>
      <c r="SA53" s="44"/>
      <c r="SB53" s="44"/>
      <c r="SC53" s="44"/>
      <c r="SD53" s="44"/>
      <c r="SE53" s="44"/>
      <c r="SF53" s="44"/>
      <c r="SG53" s="44"/>
      <c r="SH53" s="44"/>
      <c r="SI53" s="44"/>
      <c r="SJ53" s="44"/>
      <c r="SK53" s="44"/>
      <c r="SL53" s="44"/>
      <c r="SM53" s="44"/>
      <c r="SN53" s="44"/>
      <c r="SO53" s="44"/>
      <c r="SP53" s="44"/>
      <c r="SQ53" s="44"/>
      <c r="SR53" s="44"/>
      <c r="SS53" s="44"/>
      <c r="ST53" s="44"/>
      <c r="SU53" s="44"/>
      <c r="SV53" s="44"/>
      <c r="SW53" s="44"/>
      <c r="SX53" s="44"/>
      <c r="SY53" s="44"/>
      <c r="SZ53" s="44"/>
      <c r="TA53" s="44"/>
      <c r="TB53" s="44"/>
      <c r="TC53" s="44"/>
      <c r="TD53" s="44"/>
      <c r="TE53" s="44"/>
      <c r="TF53" s="44"/>
      <c r="TG53" s="44"/>
      <c r="TH53" s="44"/>
      <c r="TI53" s="44"/>
      <c r="TJ53" s="44"/>
      <c r="TK53" s="44"/>
      <c r="TL53" s="44"/>
      <c r="TM53" s="44"/>
      <c r="TN53" s="44"/>
      <c r="TO53" s="44"/>
      <c r="TP53" s="44"/>
      <c r="TQ53" s="44"/>
      <c r="TR53" s="44"/>
      <c r="TS53" s="44"/>
      <c r="TT53" s="44"/>
      <c r="TU53" s="44"/>
      <c r="TV53" s="44"/>
      <c r="TW53" s="44"/>
      <c r="TX53" s="44"/>
      <c r="TY53" s="44"/>
      <c r="TZ53" s="44"/>
      <c r="UA53" s="44"/>
      <c r="UB53" s="44"/>
      <c r="UC53" s="44"/>
      <c r="UD53" s="44"/>
      <c r="UE53" s="44"/>
      <c r="UF53" s="44"/>
      <c r="UG53" s="44"/>
      <c r="UH53" s="44"/>
      <c r="UI53" s="44"/>
      <c r="UJ53" s="44"/>
      <c r="UK53" s="44"/>
      <c r="UL53" s="44"/>
      <c r="UM53" s="44"/>
      <c r="UN53" s="44"/>
      <c r="UO53" s="44"/>
      <c r="UP53" s="44"/>
      <c r="UQ53" s="44"/>
      <c r="UR53" s="44"/>
      <c r="US53" s="44"/>
      <c r="UT53" s="44"/>
      <c r="UU53" s="44"/>
      <c r="UV53" s="44"/>
      <c r="UW53" s="44"/>
      <c r="UX53" s="44"/>
      <c r="UY53" s="44"/>
      <c r="UZ53" s="44"/>
      <c r="VA53" s="44"/>
      <c r="VB53" s="44"/>
      <c r="VC53" s="44"/>
      <c r="VD53" s="44"/>
      <c r="VE53" s="44"/>
      <c r="VF53" s="44"/>
      <c r="VG53" s="44"/>
      <c r="VH53" s="44"/>
      <c r="VI53" s="44"/>
      <c r="VJ53" s="44"/>
      <c r="VK53" s="44"/>
      <c r="VL53" s="44"/>
      <c r="VM53" s="44"/>
      <c r="VN53" s="44"/>
      <c r="VO53" s="44"/>
      <c r="VP53" s="44"/>
      <c r="VQ53" s="44"/>
      <c r="VR53" s="44"/>
      <c r="VS53" s="44"/>
      <c r="VT53" s="44"/>
      <c r="VU53" s="44"/>
      <c r="VV53" s="44"/>
      <c r="VW53" s="44"/>
      <c r="VX53" s="44"/>
      <c r="VY53" s="44"/>
      <c r="VZ53" s="44"/>
      <c r="WA53" s="44"/>
      <c r="WB53" s="44"/>
      <c r="WC53" s="44"/>
      <c r="WD53" s="44"/>
      <c r="WE53" s="44"/>
      <c r="WF53" s="44"/>
      <c r="WG53" s="44"/>
      <c r="WH53" s="44"/>
      <c r="WI53" s="44"/>
      <c r="WJ53" s="44"/>
      <c r="WK53" s="44"/>
      <c r="WL53" s="44"/>
      <c r="WM53" s="44"/>
      <c r="WN53" s="44"/>
      <c r="WO53" s="44"/>
      <c r="WP53" s="44"/>
      <c r="WQ53" s="44"/>
      <c r="WR53" s="44"/>
      <c r="WS53" s="44"/>
      <c r="WT53" s="44"/>
      <c r="WU53" s="44"/>
      <c r="WV53" s="44"/>
      <c r="WW53" s="44"/>
      <c r="WX53" s="44"/>
      <c r="WY53" s="44"/>
      <c r="WZ53" s="44"/>
      <c r="XA53" s="44"/>
      <c r="XB53" s="44"/>
      <c r="XC53" s="44"/>
      <c r="XD53" s="44"/>
      <c r="XE53" s="44"/>
      <c r="XF53" s="44"/>
      <c r="XG53" s="44"/>
      <c r="XH53" s="44"/>
      <c r="XI53" s="44"/>
      <c r="XJ53" s="44"/>
      <c r="XK53" s="44"/>
      <c r="XL53" s="44"/>
      <c r="XM53" s="44"/>
      <c r="XN53" s="44"/>
      <c r="XO53" s="44"/>
      <c r="XP53" s="44"/>
      <c r="XQ53" s="44"/>
      <c r="XR53" s="44"/>
      <c r="XS53" s="44"/>
      <c r="XT53" s="44"/>
      <c r="XU53" s="44"/>
      <c r="XV53" s="44"/>
      <c r="XW53" s="44"/>
      <c r="XX53" s="44"/>
      <c r="XY53" s="44"/>
      <c r="XZ53" s="44"/>
      <c r="YA53" s="44"/>
      <c r="YB53" s="44"/>
      <c r="YC53" s="44"/>
      <c r="YD53" s="44"/>
      <c r="YE53" s="44"/>
      <c r="YF53" s="44"/>
      <c r="YG53" s="44"/>
      <c r="YH53" s="44"/>
      <c r="YI53" s="44"/>
      <c r="YJ53" s="44"/>
      <c r="YK53" s="44"/>
      <c r="YL53" s="44"/>
      <c r="YM53" s="44"/>
      <c r="YN53" s="44"/>
      <c r="YO53" s="44"/>
      <c r="YP53" s="44"/>
      <c r="YQ53" s="44"/>
      <c r="YR53" s="44"/>
      <c r="YS53" s="44"/>
      <c r="YT53" s="44"/>
      <c r="YU53" s="44"/>
      <c r="YV53" s="44"/>
      <c r="YW53" s="44"/>
      <c r="YX53" s="44"/>
      <c r="YY53" s="44"/>
      <c r="YZ53" s="44"/>
      <c r="ZA53" s="44"/>
      <c r="ZB53" s="44"/>
      <c r="ZC53" s="44"/>
      <c r="ZD53" s="44"/>
      <c r="ZE53" s="44"/>
      <c r="ZF53" s="44"/>
      <c r="ZG53" s="44"/>
      <c r="ZH53" s="44"/>
      <c r="ZI53" s="44"/>
      <c r="ZJ53" s="44"/>
      <c r="ZK53" s="44"/>
      <c r="ZL53" s="44"/>
      <c r="ZM53" s="44"/>
      <c r="ZN53" s="44"/>
      <c r="ZO53" s="44"/>
      <c r="ZP53" s="44"/>
      <c r="ZQ53" s="44"/>
      <c r="ZR53" s="44"/>
      <c r="ZS53" s="44"/>
      <c r="ZT53" s="44"/>
      <c r="ZU53" s="44"/>
      <c r="ZV53" s="44"/>
      <c r="ZW53" s="44"/>
      <c r="ZX53" s="44"/>
      <c r="ZY53" s="44"/>
      <c r="ZZ53" s="44"/>
      <c r="AAA53" s="44"/>
      <c r="AAB53" s="44"/>
      <c r="AAC53" s="44"/>
      <c r="AAD53" s="44"/>
      <c r="AAE53" s="44"/>
      <c r="AAF53" s="44"/>
      <c r="AAG53" s="44"/>
      <c r="AAH53" s="44"/>
      <c r="AAI53" s="44"/>
      <c r="AAJ53" s="44"/>
      <c r="AAK53" s="44"/>
      <c r="AAL53" s="44"/>
      <c r="AAM53" s="44"/>
      <c r="AAN53" s="44"/>
      <c r="AAO53" s="44"/>
      <c r="AAP53" s="44"/>
      <c r="AAQ53" s="44"/>
      <c r="AAR53" s="44"/>
      <c r="AAS53" s="44"/>
      <c r="AAT53" s="44"/>
      <c r="AAU53" s="44"/>
      <c r="AAV53" s="44"/>
      <c r="AAW53" s="44"/>
      <c r="AAX53" s="44"/>
      <c r="AAY53" s="44"/>
      <c r="AAZ53" s="44"/>
      <c r="ABA53" s="44"/>
      <c r="ABB53" s="44"/>
      <c r="ABC53" s="44"/>
      <c r="ABD53" s="44"/>
      <c r="ABE53" s="44"/>
      <c r="ABF53" s="44"/>
      <c r="ABG53" s="44"/>
      <c r="ABH53" s="44"/>
      <c r="ABI53" s="44"/>
      <c r="ABJ53" s="44"/>
      <c r="ABK53" s="44"/>
      <c r="ABL53" s="44"/>
      <c r="ABM53" s="44"/>
      <c r="ABN53" s="44"/>
      <c r="ABO53" s="44"/>
      <c r="ABP53" s="44"/>
      <c r="ABQ53" s="44"/>
      <c r="ABR53" s="44"/>
      <c r="ABS53" s="44"/>
      <c r="ABT53" s="44"/>
      <c r="ABU53" s="44"/>
      <c r="ABV53" s="44"/>
      <c r="ABW53" s="44"/>
      <c r="ABX53" s="44"/>
      <c r="ABY53" s="44"/>
      <c r="ABZ53" s="44"/>
      <c r="ACA53" s="44"/>
      <c r="ACB53" s="44"/>
      <c r="ACC53" s="44"/>
      <c r="ACD53" s="44"/>
      <c r="ACE53" s="44"/>
      <c r="ACF53" s="44"/>
      <c r="ACG53" s="44"/>
      <c r="ACH53" s="44"/>
      <c r="ACI53" s="44"/>
      <c r="ACJ53" s="44"/>
      <c r="ACK53" s="44"/>
      <c r="ACL53" s="44"/>
      <c r="ACM53" s="44"/>
      <c r="ACN53" s="44"/>
      <c r="ACO53" s="44"/>
      <c r="ACP53" s="44"/>
      <c r="ACQ53" s="44"/>
      <c r="ACR53" s="44"/>
      <c r="ACS53" s="44"/>
      <c r="ACT53" s="44"/>
      <c r="ACU53" s="44"/>
      <c r="ACV53" s="44"/>
      <c r="ACW53" s="44"/>
      <c r="ACX53" s="44"/>
      <c r="ACY53" s="44"/>
      <c r="ACZ53" s="44"/>
      <c r="ADA53" s="44"/>
      <c r="ADB53" s="44"/>
      <c r="ADC53" s="44"/>
      <c r="ADD53" s="44"/>
      <c r="ADE53" s="44"/>
      <c r="ADF53" s="44"/>
      <c r="ADG53" s="44"/>
      <c r="ADH53" s="44"/>
      <c r="ADI53" s="44"/>
      <c r="ADJ53" s="44"/>
      <c r="ADK53" s="44"/>
      <c r="ADL53" s="44"/>
      <c r="ADM53" s="44"/>
      <c r="ADN53" s="44"/>
      <c r="ADO53" s="44"/>
      <c r="ADP53" s="44"/>
      <c r="ADQ53" s="44"/>
      <c r="ADR53" s="44"/>
      <c r="ADS53" s="44"/>
      <c r="ADT53" s="44"/>
      <c r="ADU53" s="44"/>
      <c r="ADV53" s="44"/>
      <c r="ADW53" s="44"/>
      <c r="ADX53" s="44"/>
      <c r="ADY53" s="44"/>
      <c r="ADZ53" s="44"/>
      <c r="AEA53" s="44"/>
      <c r="AEB53" s="44"/>
      <c r="AEC53" s="44"/>
      <c r="AED53" s="44"/>
      <c r="AEE53" s="44"/>
      <c r="AEF53" s="44"/>
      <c r="AEG53" s="44"/>
      <c r="AEH53" s="44"/>
      <c r="AEI53" s="44"/>
      <c r="AEJ53" s="44"/>
      <c r="AEK53" s="44"/>
      <c r="AEL53" s="44"/>
      <c r="AEM53" s="44"/>
      <c r="AEN53" s="44"/>
      <c r="AEO53" s="44"/>
      <c r="AEP53" s="44"/>
      <c r="AEQ53" s="44"/>
      <c r="AER53" s="44"/>
      <c r="AES53" s="44"/>
      <c r="AET53" s="44"/>
      <c r="AEU53" s="44"/>
      <c r="AEV53" s="44"/>
      <c r="AEW53" s="44"/>
      <c r="AEX53" s="44"/>
      <c r="AEY53" s="44"/>
      <c r="AEZ53" s="44"/>
      <c r="AFA53" s="44"/>
      <c r="AFB53" s="44"/>
      <c r="AFC53" s="44"/>
      <c r="AFD53" s="44"/>
      <c r="AFE53" s="44"/>
      <c r="AFF53" s="44"/>
      <c r="AFG53" s="44"/>
      <c r="AFH53" s="44"/>
      <c r="AFI53" s="44"/>
      <c r="AFJ53" s="44"/>
      <c r="AFK53" s="44"/>
      <c r="AFL53" s="44"/>
      <c r="AFM53" s="44"/>
      <c r="AFN53" s="44"/>
      <c r="AFO53" s="44"/>
      <c r="AFP53" s="44"/>
      <c r="AFQ53" s="44"/>
      <c r="AFR53" s="44"/>
      <c r="AFS53" s="44"/>
      <c r="AFT53" s="44"/>
      <c r="AFU53" s="44"/>
      <c r="AFV53" s="44"/>
      <c r="AFW53" s="44"/>
      <c r="AFX53" s="44"/>
      <c r="AFY53" s="44"/>
      <c r="AFZ53" s="44"/>
      <c r="AGA53" s="44"/>
      <c r="AGB53" s="44"/>
      <c r="AGC53" s="44"/>
      <c r="AGD53" s="44"/>
      <c r="AGE53" s="44"/>
      <c r="AGF53" s="44"/>
      <c r="AGG53" s="44"/>
      <c r="AGH53" s="44"/>
      <c r="AGI53" s="44"/>
      <c r="AGJ53" s="44"/>
      <c r="AGK53" s="44"/>
      <c r="AGL53" s="44"/>
      <c r="AGM53" s="44"/>
      <c r="AGN53" s="44"/>
      <c r="AGO53" s="44"/>
      <c r="AGP53" s="44"/>
      <c r="AGQ53" s="44"/>
      <c r="AGR53" s="44"/>
      <c r="AGS53" s="44"/>
      <c r="AGT53" s="44"/>
      <c r="AGU53" s="44"/>
      <c r="AGV53" s="44"/>
      <c r="AGW53" s="44"/>
      <c r="AGX53" s="44"/>
      <c r="AGY53" s="44"/>
      <c r="AGZ53" s="44"/>
      <c r="AHA53" s="44"/>
      <c r="AHB53" s="44"/>
      <c r="AHC53" s="44"/>
      <c r="AHD53" s="44"/>
      <c r="AHE53" s="44"/>
      <c r="AHF53" s="44"/>
      <c r="AHG53" s="44"/>
      <c r="AHH53" s="44"/>
      <c r="AHI53" s="44"/>
      <c r="AHJ53" s="44"/>
      <c r="AHK53" s="44"/>
      <c r="AHL53" s="44"/>
      <c r="AHM53" s="44"/>
      <c r="AHN53" s="44"/>
      <c r="AHO53" s="44"/>
      <c r="AHP53" s="44"/>
      <c r="AHQ53" s="44"/>
      <c r="AHR53" s="44"/>
      <c r="AHS53" s="44"/>
      <c r="AHT53" s="44"/>
      <c r="AHU53" s="44"/>
      <c r="AHV53" s="44"/>
      <c r="AHW53" s="44"/>
      <c r="AHX53" s="44"/>
      <c r="AHY53" s="44"/>
      <c r="AHZ53" s="44"/>
      <c r="AIA53" s="44"/>
      <c r="AIB53" s="44"/>
      <c r="AIC53" s="44"/>
      <c r="AID53" s="44"/>
      <c r="AIE53" s="44"/>
      <c r="AIF53" s="44"/>
      <c r="AIG53" s="44"/>
      <c r="AIH53" s="44"/>
      <c r="AII53" s="44"/>
      <c r="AIJ53" s="44"/>
      <c r="AIK53" s="44"/>
      <c r="AIL53" s="44"/>
      <c r="AIM53" s="44"/>
      <c r="AIN53" s="44"/>
      <c r="AIO53" s="44"/>
      <c r="AIP53" s="44"/>
      <c r="AIQ53" s="44"/>
      <c r="AIR53" s="44"/>
      <c r="AIS53" s="44"/>
      <c r="AIT53" s="44"/>
      <c r="AIU53" s="44"/>
      <c r="AIV53" s="44"/>
      <c r="AIW53" s="44"/>
      <c r="AIX53" s="44"/>
      <c r="AIY53" s="44"/>
      <c r="AIZ53" s="44"/>
      <c r="AJA53" s="44"/>
      <c r="AJB53" s="44"/>
      <c r="AJC53" s="44"/>
      <c r="AJD53" s="44"/>
      <c r="AJE53" s="44"/>
      <c r="AJF53" s="44"/>
      <c r="AJG53" s="44"/>
      <c r="AJH53" s="44"/>
      <c r="AJI53" s="44"/>
      <c r="AJJ53" s="44"/>
      <c r="AJK53" s="44"/>
      <c r="AJL53" s="44"/>
      <c r="AJM53" s="44"/>
      <c r="AJN53" s="44"/>
      <c r="AJO53" s="44"/>
      <c r="AJP53" s="44"/>
      <c r="AJQ53" s="44"/>
      <c r="AJR53" s="44"/>
      <c r="AJS53" s="44"/>
      <c r="AJT53" s="44"/>
      <c r="AJU53" s="44"/>
      <c r="AJV53" s="44"/>
      <c r="AJW53" s="44"/>
      <c r="AJX53" s="44"/>
      <c r="AJY53" s="44"/>
      <c r="AJZ53" s="44"/>
      <c r="AKA53" s="44"/>
      <c r="AKB53" s="44"/>
      <c r="AKC53" s="44"/>
      <c r="AKD53" s="44"/>
      <c r="AKE53" s="44"/>
      <c r="AKF53" s="44"/>
      <c r="AKG53" s="44"/>
      <c r="AKH53" s="44"/>
      <c r="AKI53" s="44"/>
      <c r="AKJ53" s="44"/>
      <c r="AKK53" s="44"/>
      <c r="AKL53" s="44"/>
      <c r="AKM53" s="44"/>
      <c r="AKN53" s="44"/>
      <c r="AKO53" s="44"/>
      <c r="AKP53" s="44"/>
      <c r="AKQ53" s="44"/>
      <c r="AKR53" s="44"/>
      <c r="AKS53" s="44"/>
      <c r="AKT53" s="44"/>
      <c r="AKU53" s="44"/>
      <c r="AKV53" s="44"/>
      <c r="AKW53" s="44"/>
      <c r="AKX53" s="44"/>
      <c r="AKY53" s="44"/>
      <c r="AKZ53" s="44"/>
      <c r="ALA53" s="44"/>
      <c r="ALB53" s="44"/>
      <c r="ALC53" s="44"/>
      <c r="ALD53" s="44"/>
      <c r="ALE53" s="44"/>
      <c r="ALF53" s="44"/>
      <c r="ALG53" s="44"/>
      <c r="ALH53" s="44"/>
      <c r="ALI53" s="44"/>
      <c r="ALJ53" s="44"/>
      <c r="ALK53" s="44"/>
      <c r="ALL53" s="44"/>
      <c r="ALM53" s="44"/>
      <c r="ALN53" s="44"/>
      <c r="ALO53" s="44"/>
      <c r="ALP53" s="44"/>
      <c r="ALQ53" s="44"/>
      <c r="ALR53" s="44"/>
      <c r="ALS53" s="44"/>
      <c r="ALT53" s="44"/>
      <c r="ALU53" s="44"/>
      <c r="ALV53" s="44"/>
      <c r="ALW53" s="44"/>
      <c r="ALX53" s="44"/>
      <c r="ALY53" s="44"/>
      <c r="ALZ53" s="44"/>
      <c r="AMA53" s="44"/>
      <c r="AMB53" s="44"/>
      <c r="AMC53" s="44"/>
      <c r="AMD53" s="44"/>
      <c r="AME53" s="44"/>
      <c r="AMF53" s="44"/>
      <c r="AMG53" s="44"/>
      <c r="AMH53" s="44"/>
      <c r="AMI53" s="44"/>
      <c r="AMJ53" s="44"/>
    </row>
    <row r="54" spans="1:1024">
      <c r="A54" s="3">
        <v>7</v>
      </c>
      <c r="B54" s="9" t="s">
        <v>36</v>
      </c>
      <c r="C54" s="3">
        <v>4</v>
      </c>
      <c r="D54" s="36">
        <f t="shared" si="6"/>
        <v>90</v>
      </c>
      <c r="E54" s="3"/>
      <c r="F54" s="3"/>
      <c r="G54" s="3"/>
      <c r="H54" s="3"/>
      <c r="I54" s="3">
        <v>90</v>
      </c>
      <c r="J54" s="3"/>
      <c r="K54" s="3" t="s">
        <v>16</v>
      </c>
      <c r="L54" s="4"/>
      <c r="M54" s="8">
        <v>4</v>
      </c>
    </row>
    <row r="55" spans="1:1024" ht="15" customHeight="1">
      <c r="A55" s="60" t="s">
        <v>43</v>
      </c>
      <c r="B55" s="60"/>
      <c r="C55" s="14">
        <f>SUM(C48:C54)</f>
        <v>17</v>
      </c>
      <c r="D55" s="14">
        <f t="shared" ref="D55:J55" si="7">SUM(D48:D54)</f>
        <v>280</v>
      </c>
      <c r="E55" s="37">
        <f t="shared" si="7"/>
        <v>70</v>
      </c>
      <c r="F55" s="37">
        <f>SUM(F48:F54)</f>
        <v>10</v>
      </c>
      <c r="G55" s="37">
        <f t="shared" si="7"/>
        <v>0</v>
      </c>
      <c r="H55" s="37">
        <f t="shared" si="7"/>
        <v>110</v>
      </c>
      <c r="I55" s="37">
        <f t="shared" si="7"/>
        <v>90</v>
      </c>
      <c r="J55" s="37">
        <f t="shared" si="7"/>
        <v>0</v>
      </c>
      <c r="K55" s="3"/>
      <c r="L55" s="7">
        <f>SUM(L48:L54)</f>
        <v>13</v>
      </c>
      <c r="M55" s="7">
        <f>SUM(M48:M54)</f>
        <v>12</v>
      </c>
    </row>
    <row r="56" spans="1:1024" ht="15.75" customHeight="1">
      <c r="A56" s="69" t="s">
        <v>106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13"/>
      <c r="M56" s="15"/>
    </row>
    <row r="57" spans="1:1024">
      <c r="A57" s="3">
        <v>1</v>
      </c>
      <c r="B57" s="9" t="s">
        <v>50</v>
      </c>
      <c r="C57" s="3">
        <v>2</v>
      </c>
      <c r="D57" s="3">
        <f>SUM(E57:J57)</f>
        <v>30</v>
      </c>
      <c r="E57" s="3">
        <v>30</v>
      </c>
      <c r="F57" s="3"/>
      <c r="G57" s="3"/>
      <c r="H57" s="3"/>
      <c r="I57" s="3"/>
      <c r="J57" s="3"/>
      <c r="K57" s="3" t="s">
        <v>16</v>
      </c>
      <c r="L57" s="4">
        <v>2</v>
      </c>
      <c r="M57" s="8"/>
    </row>
    <row r="58" spans="1:1024">
      <c r="A58" s="3">
        <v>2</v>
      </c>
      <c r="B58" s="9" t="s">
        <v>51</v>
      </c>
      <c r="C58" s="3">
        <v>4</v>
      </c>
      <c r="D58" s="36">
        <f t="shared" ref="D58:D62" si="8">SUM(E58:J58)</f>
        <v>50</v>
      </c>
      <c r="E58" s="3">
        <v>20</v>
      </c>
      <c r="F58" s="3"/>
      <c r="G58" s="3"/>
      <c r="H58" s="3">
        <v>30</v>
      </c>
      <c r="I58" s="3"/>
      <c r="J58" s="3"/>
      <c r="K58" s="3" t="s">
        <v>14</v>
      </c>
      <c r="L58" s="4">
        <v>4</v>
      </c>
      <c r="M58" s="8">
        <v>2.5</v>
      </c>
    </row>
    <row r="59" spans="1:1024">
      <c r="A59" s="3">
        <v>3</v>
      </c>
      <c r="B59" s="9" t="s">
        <v>52</v>
      </c>
      <c r="C59" s="3">
        <v>2</v>
      </c>
      <c r="D59" s="36">
        <f t="shared" si="8"/>
        <v>30</v>
      </c>
      <c r="E59" s="3"/>
      <c r="F59" s="3"/>
      <c r="G59" s="3"/>
      <c r="H59" s="3">
        <v>30</v>
      </c>
      <c r="I59" s="3"/>
      <c r="J59" s="3"/>
      <c r="K59" s="3" t="s">
        <v>14</v>
      </c>
      <c r="L59" s="4">
        <v>2</v>
      </c>
      <c r="M59" s="8">
        <v>2</v>
      </c>
    </row>
    <row r="60" spans="1:1024">
      <c r="A60" s="3">
        <v>4</v>
      </c>
      <c r="B60" s="16" t="s">
        <v>47</v>
      </c>
      <c r="C60" s="3">
        <v>2</v>
      </c>
      <c r="D60" s="36">
        <f t="shared" si="8"/>
        <v>30</v>
      </c>
      <c r="E60" s="3"/>
      <c r="F60" s="3"/>
      <c r="G60" s="3"/>
      <c r="H60" s="3">
        <v>30</v>
      </c>
      <c r="I60" s="3"/>
      <c r="J60" s="3"/>
      <c r="K60" s="3" t="s">
        <v>14</v>
      </c>
      <c r="L60" s="4">
        <v>2</v>
      </c>
      <c r="M60" s="8">
        <v>2</v>
      </c>
    </row>
    <row r="61" spans="1:1024" s="45" customFormat="1" ht="25.5" customHeight="1">
      <c r="A61" s="48">
        <v>5</v>
      </c>
      <c r="B61" s="55" t="s">
        <v>53</v>
      </c>
      <c r="C61" s="48">
        <v>3</v>
      </c>
      <c r="D61" s="48">
        <f t="shared" si="8"/>
        <v>40</v>
      </c>
      <c r="E61" s="48">
        <v>15</v>
      </c>
      <c r="F61" s="48"/>
      <c r="G61" s="48"/>
      <c r="H61" s="48">
        <v>25</v>
      </c>
      <c r="I61" s="48"/>
      <c r="J61" s="48"/>
      <c r="K61" s="48" t="s">
        <v>14</v>
      </c>
      <c r="L61" s="42">
        <v>3</v>
      </c>
      <c r="M61" s="47">
        <v>2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44"/>
      <c r="LZ61" s="44"/>
      <c r="MA61" s="44"/>
      <c r="MB61" s="44"/>
      <c r="MC61" s="44"/>
      <c r="MD61" s="44"/>
      <c r="ME61" s="44"/>
      <c r="MF61" s="44"/>
      <c r="MG61" s="44"/>
      <c r="MH61" s="44"/>
      <c r="MI61" s="44"/>
      <c r="MJ61" s="44"/>
      <c r="MK61" s="44"/>
      <c r="ML61" s="44"/>
      <c r="MM61" s="44"/>
      <c r="MN61" s="44"/>
      <c r="MO61" s="44"/>
      <c r="MP61" s="44"/>
      <c r="MQ61" s="44"/>
      <c r="MR61" s="44"/>
      <c r="MS61" s="44"/>
      <c r="MT61" s="44"/>
      <c r="MU61" s="44"/>
      <c r="MV61" s="44"/>
      <c r="MW61" s="44"/>
      <c r="MX61" s="44"/>
      <c r="MY61" s="44"/>
      <c r="MZ61" s="44"/>
      <c r="NA61" s="44"/>
      <c r="NB61" s="44"/>
      <c r="NC61" s="44"/>
      <c r="ND61" s="44"/>
      <c r="NE61" s="44"/>
      <c r="NF61" s="44"/>
      <c r="NG61" s="44"/>
      <c r="NH61" s="44"/>
      <c r="NI61" s="44"/>
      <c r="NJ61" s="44"/>
      <c r="NK61" s="44"/>
      <c r="NL61" s="44"/>
      <c r="NM61" s="44"/>
      <c r="NN61" s="44"/>
      <c r="NO61" s="44"/>
      <c r="NP61" s="44"/>
      <c r="NQ61" s="44"/>
      <c r="NR61" s="44"/>
      <c r="NS61" s="44"/>
      <c r="NT61" s="44"/>
      <c r="NU61" s="44"/>
      <c r="NV61" s="44"/>
      <c r="NW61" s="44"/>
      <c r="NX61" s="44"/>
      <c r="NY61" s="44"/>
      <c r="NZ61" s="44"/>
      <c r="OA61" s="44"/>
      <c r="OB61" s="44"/>
      <c r="OC61" s="44"/>
      <c r="OD61" s="44"/>
      <c r="OE61" s="44"/>
      <c r="OF61" s="44"/>
      <c r="OG61" s="44"/>
      <c r="OH61" s="44"/>
      <c r="OI61" s="44"/>
      <c r="OJ61" s="44"/>
      <c r="OK61" s="44"/>
      <c r="OL61" s="44"/>
      <c r="OM61" s="44"/>
      <c r="ON61" s="44"/>
      <c r="OO61" s="44"/>
      <c r="OP61" s="44"/>
      <c r="OQ61" s="44"/>
      <c r="OR61" s="44"/>
      <c r="OS61" s="44"/>
      <c r="OT61" s="44"/>
      <c r="OU61" s="44"/>
      <c r="OV61" s="44"/>
      <c r="OW61" s="44"/>
      <c r="OX61" s="44"/>
      <c r="OY61" s="44"/>
      <c r="OZ61" s="44"/>
      <c r="PA61" s="44"/>
      <c r="PB61" s="44"/>
      <c r="PC61" s="44"/>
      <c r="PD61" s="44"/>
      <c r="PE61" s="44"/>
      <c r="PF61" s="44"/>
      <c r="PG61" s="44"/>
      <c r="PH61" s="44"/>
      <c r="PI61" s="44"/>
      <c r="PJ61" s="44"/>
      <c r="PK61" s="44"/>
      <c r="PL61" s="44"/>
      <c r="PM61" s="44"/>
      <c r="PN61" s="44"/>
      <c r="PO61" s="44"/>
      <c r="PP61" s="44"/>
      <c r="PQ61" s="44"/>
      <c r="PR61" s="44"/>
      <c r="PS61" s="44"/>
      <c r="PT61" s="44"/>
      <c r="PU61" s="44"/>
      <c r="PV61" s="44"/>
      <c r="PW61" s="44"/>
      <c r="PX61" s="44"/>
      <c r="PY61" s="44"/>
      <c r="PZ61" s="44"/>
      <c r="QA61" s="44"/>
      <c r="QB61" s="44"/>
      <c r="QC61" s="44"/>
      <c r="QD61" s="44"/>
      <c r="QE61" s="44"/>
      <c r="QF61" s="44"/>
      <c r="QG61" s="44"/>
      <c r="QH61" s="44"/>
      <c r="QI61" s="44"/>
      <c r="QJ61" s="44"/>
      <c r="QK61" s="44"/>
      <c r="QL61" s="44"/>
      <c r="QM61" s="44"/>
      <c r="QN61" s="44"/>
      <c r="QO61" s="44"/>
      <c r="QP61" s="44"/>
      <c r="QQ61" s="44"/>
      <c r="QR61" s="44"/>
      <c r="QS61" s="44"/>
      <c r="QT61" s="44"/>
      <c r="QU61" s="44"/>
      <c r="QV61" s="44"/>
      <c r="QW61" s="44"/>
      <c r="QX61" s="44"/>
      <c r="QY61" s="44"/>
      <c r="QZ61" s="44"/>
      <c r="RA61" s="44"/>
      <c r="RB61" s="44"/>
      <c r="RC61" s="44"/>
      <c r="RD61" s="44"/>
      <c r="RE61" s="44"/>
      <c r="RF61" s="44"/>
      <c r="RG61" s="44"/>
      <c r="RH61" s="44"/>
      <c r="RI61" s="44"/>
      <c r="RJ61" s="44"/>
      <c r="RK61" s="44"/>
      <c r="RL61" s="44"/>
      <c r="RM61" s="44"/>
      <c r="RN61" s="44"/>
      <c r="RO61" s="44"/>
      <c r="RP61" s="44"/>
      <c r="RQ61" s="44"/>
      <c r="RR61" s="44"/>
      <c r="RS61" s="44"/>
      <c r="RT61" s="44"/>
      <c r="RU61" s="44"/>
      <c r="RV61" s="44"/>
      <c r="RW61" s="44"/>
      <c r="RX61" s="44"/>
      <c r="RY61" s="44"/>
      <c r="RZ61" s="44"/>
      <c r="SA61" s="44"/>
      <c r="SB61" s="44"/>
      <c r="SC61" s="44"/>
      <c r="SD61" s="44"/>
      <c r="SE61" s="44"/>
      <c r="SF61" s="44"/>
      <c r="SG61" s="44"/>
      <c r="SH61" s="44"/>
      <c r="SI61" s="44"/>
      <c r="SJ61" s="44"/>
      <c r="SK61" s="44"/>
      <c r="SL61" s="44"/>
      <c r="SM61" s="44"/>
      <c r="SN61" s="44"/>
      <c r="SO61" s="44"/>
      <c r="SP61" s="44"/>
      <c r="SQ61" s="44"/>
      <c r="SR61" s="44"/>
      <c r="SS61" s="44"/>
      <c r="ST61" s="44"/>
      <c r="SU61" s="44"/>
      <c r="SV61" s="44"/>
      <c r="SW61" s="44"/>
      <c r="SX61" s="44"/>
      <c r="SY61" s="44"/>
      <c r="SZ61" s="44"/>
      <c r="TA61" s="44"/>
      <c r="TB61" s="44"/>
      <c r="TC61" s="44"/>
      <c r="TD61" s="44"/>
      <c r="TE61" s="44"/>
      <c r="TF61" s="44"/>
      <c r="TG61" s="44"/>
      <c r="TH61" s="44"/>
      <c r="TI61" s="44"/>
      <c r="TJ61" s="44"/>
      <c r="TK61" s="44"/>
      <c r="TL61" s="44"/>
      <c r="TM61" s="44"/>
      <c r="TN61" s="44"/>
      <c r="TO61" s="44"/>
      <c r="TP61" s="44"/>
      <c r="TQ61" s="44"/>
      <c r="TR61" s="44"/>
      <c r="TS61" s="44"/>
      <c r="TT61" s="44"/>
      <c r="TU61" s="44"/>
      <c r="TV61" s="44"/>
      <c r="TW61" s="44"/>
      <c r="TX61" s="44"/>
      <c r="TY61" s="44"/>
      <c r="TZ61" s="44"/>
      <c r="UA61" s="44"/>
      <c r="UB61" s="44"/>
      <c r="UC61" s="44"/>
      <c r="UD61" s="44"/>
      <c r="UE61" s="44"/>
      <c r="UF61" s="44"/>
      <c r="UG61" s="44"/>
      <c r="UH61" s="44"/>
      <c r="UI61" s="44"/>
      <c r="UJ61" s="44"/>
      <c r="UK61" s="44"/>
      <c r="UL61" s="44"/>
      <c r="UM61" s="44"/>
      <c r="UN61" s="44"/>
      <c r="UO61" s="44"/>
      <c r="UP61" s="44"/>
      <c r="UQ61" s="44"/>
      <c r="UR61" s="44"/>
      <c r="US61" s="44"/>
      <c r="UT61" s="44"/>
      <c r="UU61" s="44"/>
      <c r="UV61" s="44"/>
      <c r="UW61" s="44"/>
      <c r="UX61" s="44"/>
      <c r="UY61" s="44"/>
      <c r="UZ61" s="44"/>
      <c r="VA61" s="44"/>
      <c r="VB61" s="44"/>
      <c r="VC61" s="44"/>
      <c r="VD61" s="44"/>
      <c r="VE61" s="44"/>
      <c r="VF61" s="44"/>
      <c r="VG61" s="44"/>
      <c r="VH61" s="44"/>
      <c r="VI61" s="44"/>
      <c r="VJ61" s="44"/>
      <c r="VK61" s="44"/>
      <c r="VL61" s="44"/>
      <c r="VM61" s="44"/>
      <c r="VN61" s="44"/>
      <c r="VO61" s="44"/>
      <c r="VP61" s="44"/>
      <c r="VQ61" s="44"/>
      <c r="VR61" s="44"/>
      <c r="VS61" s="44"/>
      <c r="VT61" s="44"/>
      <c r="VU61" s="44"/>
      <c r="VV61" s="44"/>
      <c r="VW61" s="44"/>
      <c r="VX61" s="44"/>
      <c r="VY61" s="44"/>
      <c r="VZ61" s="44"/>
      <c r="WA61" s="44"/>
      <c r="WB61" s="44"/>
      <c r="WC61" s="44"/>
      <c r="WD61" s="44"/>
      <c r="WE61" s="44"/>
      <c r="WF61" s="44"/>
      <c r="WG61" s="44"/>
      <c r="WH61" s="44"/>
      <c r="WI61" s="44"/>
      <c r="WJ61" s="44"/>
      <c r="WK61" s="44"/>
      <c r="WL61" s="44"/>
      <c r="WM61" s="44"/>
      <c r="WN61" s="44"/>
      <c r="WO61" s="44"/>
      <c r="WP61" s="44"/>
      <c r="WQ61" s="44"/>
      <c r="WR61" s="44"/>
      <c r="WS61" s="44"/>
      <c r="WT61" s="44"/>
      <c r="WU61" s="44"/>
      <c r="WV61" s="44"/>
      <c r="WW61" s="44"/>
      <c r="WX61" s="44"/>
      <c r="WY61" s="44"/>
      <c r="WZ61" s="44"/>
      <c r="XA61" s="44"/>
      <c r="XB61" s="44"/>
      <c r="XC61" s="44"/>
      <c r="XD61" s="44"/>
      <c r="XE61" s="44"/>
      <c r="XF61" s="44"/>
      <c r="XG61" s="44"/>
      <c r="XH61" s="44"/>
      <c r="XI61" s="44"/>
      <c r="XJ61" s="44"/>
      <c r="XK61" s="44"/>
      <c r="XL61" s="44"/>
      <c r="XM61" s="44"/>
      <c r="XN61" s="44"/>
      <c r="XO61" s="44"/>
      <c r="XP61" s="44"/>
      <c r="XQ61" s="44"/>
      <c r="XR61" s="44"/>
      <c r="XS61" s="44"/>
      <c r="XT61" s="44"/>
      <c r="XU61" s="44"/>
      <c r="XV61" s="44"/>
      <c r="XW61" s="44"/>
      <c r="XX61" s="44"/>
      <c r="XY61" s="44"/>
      <c r="XZ61" s="44"/>
      <c r="YA61" s="44"/>
      <c r="YB61" s="44"/>
      <c r="YC61" s="44"/>
      <c r="YD61" s="44"/>
      <c r="YE61" s="44"/>
      <c r="YF61" s="44"/>
      <c r="YG61" s="44"/>
      <c r="YH61" s="44"/>
      <c r="YI61" s="44"/>
      <c r="YJ61" s="44"/>
      <c r="YK61" s="44"/>
      <c r="YL61" s="44"/>
      <c r="YM61" s="44"/>
      <c r="YN61" s="44"/>
      <c r="YO61" s="44"/>
      <c r="YP61" s="44"/>
      <c r="YQ61" s="44"/>
      <c r="YR61" s="44"/>
      <c r="YS61" s="44"/>
      <c r="YT61" s="44"/>
      <c r="YU61" s="44"/>
      <c r="YV61" s="44"/>
      <c r="YW61" s="44"/>
      <c r="YX61" s="44"/>
      <c r="YY61" s="44"/>
      <c r="YZ61" s="44"/>
      <c r="ZA61" s="44"/>
      <c r="ZB61" s="44"/>
      <c r="ZC61" s="44"/>
      <c r="ZD61" s="44"/>
      <c r="ZE61" s="44"/>
      <c r="ZF61" s="44"/>
      <c r="ZG61" s="44"/>
      <c r="ZH61" s="44"/>
      <c r="ZI61" s="44"/>
      <c r="ZJ61" s="44"/>
      <c r="ZK61" s="44"/>
      <c r="ZL61" s="44"/>
      <c r="ZM61" s="44"/>
      <c r="ZN61" s="44"/>
      <c r="ZO61" s="44"/>
      <c r="ZP61" s="44"/>
      <c r="ZQ61" s="44"/>
      <c r="ZR61" s="44"/>
      <c r="ZS61" s="44"/>
      <c r="ZT61" s="44"/>
      <c r="ZU61" s="44"/>
      <c r="ZV61" s="44"/>
      <c r="ZW61" s="44"/>
      <c r="ZX61" s="44"/>
      <c r="ZY61" s="44"/>
      <c r="ZZ61" s="44"/>
      <c r="AAA61" s="44"/>
      <c r="AAB61" s="44"/>
      <c r="AAC61" s="44"/>
      <c r="AAD61" s="44"/>
      <c r="AAE61" s="44"/>
      <c r="AAF61" s="44"/>
      <c r="AAG61" s="44"/>
      <c r="AAH61" s="44"/>
      <c r="AAI61" s="44"/>
      <c r="AAJ61" s="44"/>
      <c r="AAK61" s="44"/>
      <c r="AAL61" s="44"/>
      <c r="AAM61" s="44"/>
      <c r="AAN61" s="44"/>
      <c r="AAO61" s="44"/>
      <c r="AAP61" s="44"/>
      <c r="AAQ61" s="44"/>
      <c r="AAR61" s="44"/>
      <c r="AAS61" s="44"/>
      <c r="AAT61" s="44"/>
      <c r="AAU61" s="44"/>
      <c r="AAV61" s="44"/>
      <c r="AAW61" s="44"/>
      <c r="AAX61" s="44"/>
      <c r="AAY61" s="44"/>
      <c r="AAZ61" s="44"/>
      <c r="ABA61" s="44"/>
      <c r="ABB61" s="44"/>
      <c r="ABC61" s="44"/>
      <c r="ABD61" s="44"/>
      <c r="ABE61" s="44"/>
      <c r="ABF61" s="44"/>
      <c r="ABG61" s="44"/>
      <c r="ABH61" s="44"/>
      <c r="ABI61" s="44"/>
      <c r="ABJ61" s="44"/>
      <c r="ABK61" s="44"/>
      <c r="ABL61" s="44"/>
      <c r="ABM61" s="44"/>
      <c r="ABN61" s="44"/>
      <c r="ABO61" s="44"/>
      <c r="ABP61" s="44"/>
      <c r="ABQ61" s="44"/>
      <c r="ABR61" s="44"/>
      <c r="ABS61" s="44"/>
      <c r="ABT61" s="44"/>
      <c r="ABU61" s="44"/>
      <c r="ABV61" s="44"/>
      <c r="ABW61" s="44"/>
      <c r="ABX61" s="44"/>
      <c r="ABY61" s="44"/>
      <c r="ABZ61" s="44"/>
      <c r="ACA61" s="44"/>
      <c r="ACB61" s="44"/>
      <c r="ACC61" s="44"/>
      <c r="ACD61" s="44"/>
      <c r="ACE61" s="44"/>
      <c r="ACF61" s="44"/>
      <c r="ACG61" s="44"/>
      <c r="ACH61" s="44"/>
      <c r="ACI61" s="44"/>
      <c r="ACJ61" s="44"/>
      <c r="ACK61" s="44"/>
      <c r="ACL61" s="44"/>
      <c r="ACM61" s="44"/>
      <c r="ACN61" s="44"/>
      <c r="ACO61" s="44"/>
      <c r="ACP61" s="44"/>
      <c r="ACQ61" s="44"/>
      <c r="ACR61" s="44"/>
      <c r="ACS61" s="44"/>
      <c r="ACT61" s="44"/>
      <c r="ACU61" s="44"/>
      <c r="ACV61" s="44"/>
      <c r="ACW61" s="44"/>
      <c r="ACX61" s="44"/>
      <c r="ACY61" s="44"/>
      <c r="ACZ61" s="44"/>
      <c r="ADA61" s="44"/>
      <c r="ADB61" s="44"/>
      <c r="ADC61" s="44"/>
      <c r="ADD61" s="44"/>
      <c r="ADE61" s="44"/>
      <c r="ADF61" s="44"/>
      <c r="ADG61" s="44"/>
      <c r="ADH61" s="44"/>
      <c r="ADI61" s="44"/>
      <c r="ADJ61" s="44"/>
      <c r="ADK61" s="44"/>
      <c r="ADL61" s="44"/>
      <c r="ADM61" s="44"/>
      <c r="ADN61" s="44"/>
      <c r="ADO61" s="44"/>
      <c r="ADP61" s="44"/>
      <c r="ADQ61" s="44"/>
      <c r="ADR61" s="44"/>
      <c r="ADS61" s="44"/>
      <c r="ADT61" s="44"/>
      <c r="ADU61" s="44"/>
      <c r="ADV61" s="44"/>
      <c r="ADW61" s="44"/>
      <c r="ADX61" s="44"/>
      <c r="ADY61" s="44"/>
      <c r="ADZ61" s="44"/>
      <c r="AEA61" s="44"/>
      <c r="AEB61" s="44"/>
      <c r="AEC61" s="44"/>
      <c r="AED61" s="44"/>
      <c r="AEE61" s="44"/>
      <c r="AEF61" s="44"/>
      <c r="AEG61" s="44"/>
      <c r="AEH61" s="44"/>
      <c r="AEI61" s="44"/>
      <c r="AEJ61" s="44"/>
      <c r="AEK61" s="44"/>
      <c r="AEL61" s="44"/>
      <c r="AEM61" s="44"/>
      <c r="AEN61" s="44"/>
      <c r="AEO61" s="44"/>
      <c r="AEP61" s="44"/>
      <c r="AEQ61" s="44"/>
      <c r="AER61" s="44"/>
      <c r="AES61" s="44"/>
      <c r="AET61" s="44"/>
      <c r="AEU61" s="44"/>
      <c r="AEV61" s="44"/>
      <c r="AEW61" s="44"/>
      <c r="AEX61" s="44"/>
      <c r="AEY61" s="44"/>
      <c r="AEZ61" s="44"/>
      <c r="AFA61" s="44"/>
      <c r="AFB61" s="44"/>
      <c r="AFC61" s="44"/>
      <c r="AFD61" s="44"/>
      <c r="AFE61" s="44"/>
      <c r="AFF61" s="44"/>
      <c r="AFG61" s="44"/>
      <c r="AFH61" s="44"/>
      <c r="AFI61" s="44"/>
      <c r="AFJ61" s="44"/>
      <c r="AFK61" s="44"/>
      <c r="AFL61" s="44"/>
      <c r="AFM61" s="44"/>
      <c r="AFN61" s="44"/>
      <c r="AFO61" s="44"/>
      <c r="AFP61" s="44"/>
      <c r="AFQ61" s="44"/>
      <c r="AFR61" s="44"/>
      <c r="AFS61" s="44"/>
      <c r="AFT61" s="44"/>
      <c r="AFU61" s="44"/>
      <c r="AFV61" s="44"/>
      <c r="AFW61" s="44"/>
      <c r="AFX61" s="44"/>
      <c r="AFY61" s="44"/>
      <c r="AFZ61" s="44"/>
      <c r="AGA61" s="44"/>
      <c r="AGB61" s="44"/>
      <c r="AGC61" s="44"/>
      <c r="AGD61" s="44"/>
      <c r="AGE61" s="44"/>
      <c r="AGF61" s="44"/>
      <c r="AGG61" s="44"/>
      <c r="AGH61" s="44"/>
      <c r="AGI61" s="44"/>
      <c r="AGJ61" s="44"/>
      <c r="AGK61" s="44"/>
      <c r="AGL61" s="44"/>
      <c r="AGM61" s="44"/>
      <c r="AGN61" s="44"/>
      <c r="AGO61" s="44"/>
      <c r="AGP61" s="44"/>
      <c r="AGQ61" s="44"/>
      <c r="AGR61" s="44"/>
      <c r="AGS61" s="44"/>
      <c r="AGT61" s="44"/>
      <c r="AGU61" s="44"/>
      <c r="AGV61" s="44"/>
      <c r="AGW61" s="44"/>
      <c r="AGX61" s="44"/>
      <c r="AGY61" s="44"/>
      <c r="AGZ61" s="44"/>
      <c r="AHA61" s="44"/>
      <c r="AHB61" s="44"/>
      <c r="AHC61" s="44"/>
      <c r="AHD61" s="44"/>
      <c r="AHE61" s="44"/>
      <c r="AHF61" s="44"/>
      <c r="AHG61" s="44"/>
      <c r="AHH61" s="44"/>
      <c r="AHI61" s="44"/>
      <c r="AHJ61" s="44"/>
      <c r="AHK61" s="44"/>
      <c r="AHL61" s="44"/>
      <c r="AHM61" s="44"/>
      <c r="AHN61" s="44"/>
      <c r="AHO61" s="44"/>
      <c r="AHP61" s="44"/>
      <c r="AHQ61" s="44"/>
      <c r="AHR61" s="44"/>
      <c r="AHS61" s="44"/>
      <c r="AHT61" s="44"/>
      <c r="AHU61" s="44"/>
      <c r="AHV61" s="44"/>
      <c r="AHW61" s="44"/>
      <c r="AHX61" s="44"/>
      <c r="AHY61" s="44"/>
      <c r="AHZ61" s="44"/>
      <c r="AIA61" s="44"/>
      <c r="AIB61" s="44"/>
      <c r="AIC61" s="44"/>
      <c r="AID61" s="44"/>
      <c r="AIE61" s="44"/>
      <c r="AIF61" s="44"/>
      <c r="AIG61" s="44"/>
      <c r="AIH61" s="44"/>
      <c r="AII61" s="44"/>
      <c r="AIJ61" s="44"/>
      <c r="AIK61" s="44"/>
      <c r="AIL61" s="44"/>
      <c r="AIM61" s="44"/>
      <c r="AIN61" s="44"/>
      <c r="AIO61" s="44"/>
      <c r="AIP61" s="44"/>
      <c r="AIQ61" s="44"/>
      <c r="AIR61" s="44"/>
      <c r="AIS61" s="44"/>
      <c r="AIT61" s="44"/>
      <c r="AIU61" s="44"/>
      <c r="AIV61" s="44"/>
      <c r="AIW61" s="44"/>
      <c r="AIX61" s="44"/>
      <c r="AIY61" s="44"/>
      <c r="AIZ61" s="44"/>
      <c r="AJA61" s="44"/>
      <c r="AJB61" s="44"/>
      <c r="AJC61" s="44"/>
      <c r="AJD61" s="44"/>
      <c r="AJE61" s="44"/>
      <c r="AJF61" s="44"/>
      <c r="AJG61" s="44"/>
      <c r="AJH61" s="44"/>
      <c r="AJI61" s="44"/>
      <c r="AJJ61" s="44"/>
      <c r="AJK61" s="44"/>
      <c r="AJL61" s="44"/>
      <c r="AJM61" s="44"/>
      <c r="AJN61" s="44"/>
      <c r="AJO61" s="44"/>
      <c r="AJP61" s="44"/>
      <c r="AJQ61" s="44"/>
      <c r="AJR61" s="44"/>
      <c r="AJS61" s="44"/>
      <c r="AJT61" s="44"/>
      <c r="AJU61" s="44"/>
      <c r="AJV61" s="44"/>
      <c r="AJW61" s="44"/>
      <c r="AJX61" s="44"/>
      <c r="AJY61" s="44"/>
      <c r="AJZ61" s="44"/>
      <c r="AKA61" s="44"/>
      <c r="AKB61" s="44"/>
      <c r="AKC61" s="44"/>
      <c r="AKD61" s="44"/>
      <c r="AKE61" s="44"/>
      <c r="AKF61" s="44"/>
      <c r="AKG61" s="44"/>
      <c r="AKH61" s="44"/>
      <c r="AKI61" s="44"/>
      <c r="AKJ61" s="44"/>
      <c r="AKK61" s="44"/>
      <c r="AKL61" s="44"/>
      <c r="AKM61" s="44"/>
      <c r="AKN61" s="44"/>
      <c r="AKO61" s="44"/>
      <c r="AKP61" s="44"/>
      <c r="AKQ61" s="44"/>
      <c r="AKR61" s="44"/>
      <c r="AKS61" s="44"/>
      <c r="AKT61" s="44"/>
      <c r="AKU61" s="44"/>
      <c r="AKV61" s="44"/>
      <c r="AKW61" s="44"/>
      <c r="AKX61" s="44"/>
      <c r="AKY61" s="44"/>
      <c r="AKZ61" s="44"/>
      <c r="ALA61" s="44"/>
      <c r="ALB61" s="44"/>
      <c r="ALC61" s="44"/>
      <c r="ALD61" s="44"/>
      <c r="ALE61" s="44"/>
      <c r="ALF61" s="44"/>
      <c r="ALG61" s="44"/>
      <c r="ALH61" s="44"/>
      <c r="ALI61" s="44"/>
      <c r="ALJ61" s="44"/>
      <c r="ALK61" s="44"/>
      <c r="ALL61" s="44"/>
      <c r="ALM61" s="44"/>
      <c r="ALN61" s="44"/>
      <c r="ALO61" s="44"/>
      <c r="ALP61" s="44"/>
      <c r="ALQ61" s="44"/>
      <c r="ALR61" s="44"/>
      <c r="ALS61" s="44"/>
      <c r="ALT61" s="44"/>
      <c r="ALU61" s="44"/>
      <c r="ALV61" s="44"/>
      <c r="ALW61" s="44"/>
      <c r="ALX61" s="44"/>
      <c r="ALY61" s="44"/>
      <c r="ALZ61" s="44"/>
      <c r="AMA61" s="44"/>
      <c r="AMB61" s="44"/>
      <c r="AMC61" s="44"/>
      <c r="AMD61" s="44"/>
      <c r="AME61" s="44"/>
      <c r="AMF61" s="44"/>
      <c r="AMG61" s="44"/>
      <c r="AMH61" s="44"/>
      <c r="AMI61" s="44"/>
      <c r="AMJ61" s="44"/>
    </row>
    <row r="62" spans="1:1024">
      <c r="A62" s="3">
        <v>6</v>
      </c>
      <c r="B62" s="9" t="s">
        <v>36</v>
      </c>
      <c r="C62" s="3">
        <v>4</v>
      </c>
      <c r="D62" s="36">
        <f t="shared" si="8"/>
        <v>90</v>
      </c>
      <c r="E62" s="3"/>
      <c r="F62" s="3"/>
      <c r="G62" s="3"/>
      <c r="H62" s="3"/>
      <c r="I62" s="3">
        <v>90</v>
      </c>
      <c r="J62" s="3"/>
      <c r="K62" s="3" t="s">
        <v>16</v>
      </c>
      <c r="L62" s="4"/>
      <c r="M62" s="8">
        <v>4</v>
      </c>
    </row>
    <row r="63" spans="1:1024" ht="15" customHeight="1">
      <c r="A63" s="60" t="s">
        <v>43</v>
      </c>
      <c r="B63" s="60"/>
      <c r="C63" s="3">
        <f>SUM(C57:C62)</f>
        <v>17</v>
      </c>
      <c r="D63" s="3">
        <f t="shared" ref="D63:J63" si="9">SUM(D57:D62)</f>
        <v>270</v>
      </c>
      <c r="E63" s="36">
        <f t="shared" si="9"/>
        <v>65</v>
      </c>
      <c r="F63" s="36">
        <f t="shared" si="9"/>
        <v>0</v>
      </c>
      <c r="G63" s="36">
        <f t="shared" si="9"/>
        <v>0</v>
      </c>
      <c r="H63" s="36">
        <f t="shared" si="9"/>
        <v>115</v>
      </c>
      <c r="I63" s="36">
        <f t="shared" si="9"/>
        <v>90</v>
      </c>
      <c r="J63" s="36">
        <f t="shared" si="9"/>
        <v>0</v>
      </c>
      <c r="K63" s="3"/>
      <c r="L63" s="7">
        <f>SUM(L57:L62)</f>
        <v>13</v>
      </c>
      <c r="M63" s="7">
        <f>SUM(M57:M62)</f>
        <v>12.5</v>
      </c>
    </row>
    <row r="64" spans="1:1024" ht="15" customHeight="1">
      <c r="A64" s="69" t="s">
        <v>0</v>
      </c>
      <c r="B64" s="69" t="s">
        <v>102</v>
      </c>
      <c r="C64" s="68" t="s">
        <v>1</v>
      </c>
      <c r="D64" s="69" t="s">
        <v>103</v>
      </c>
      <c r="E64" s="69"/>
      <c r="F64" s="69"/>
      <c r="G64" s="69"/>
      <c r="H64" s="69"/>
      <c r="I64" s="69"/>
      <c r="J64" s="69"/>
      <c r="K64" s="69" t="s">
        <v>104</v>
      </c>
      <c r="L64" s="64" t="s">
        <v>4</v>
      </c>
      <c r="M64" s="65" t="s">
        <v>5</v>
      </c>
    </row>
    <row r="65" spans="1:1024">
      <c r="A65" s="69"/>
      <c r="B65" s="69"/>
      <c r="C65" s="68"/>
      <c r="D65" s="6" t="s">
        <v>6</v>
      </c>
      <c r="E65" s="36" t="s">
        <v>7</v>
      </c>
      <c r="F65" s="36" t="s">
        <v>8</v>
      </c>
      <c r="G65" s="36" t="s">
        <v>9</v>
      </c>
      <c r="H65" s="36" t="s">
        <v>10</v>
      </c>
      <c r="I65" s="36" t="s">
        <v>11</v>
      </c>
      <c r="J65" s="36" t="s">
        <v>120</v>
      </c>
      <c r="K65" s="69"/>
      <c r="L65" s="64"/>
      <c r="M65" s="65"/>
    </row>
    <row r="66" spans="1:1024" ht="15.75" customHeight="1">
      <c r="A66" s="66" t="s">
        <v>54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7"/>
      <c r="M66" s="8"/>
    </row>
    <row r="67" spans="1:1024">
      <c r="A67" s="3">
        <v>1</v>
      </c>
      <c r="B67" s="46" t="s">
        <v>124</v>
      </c>
      <c r="C67" s="3">
        <v>2</v>
      </c>
      <c r="D67" s="48">
        <f t="shared" ref="D67:D71" si="10">SUM(E67:J67)</f>
        <v>26</v>
      </c>
      <c r="E67" s="3">
        <v>13</v>
      </c>
      <c r="F67" s="3"/>
      <c r="G67" s="3"/>
      <c r="H67" s="3">
        <v>13</v>
      </c>
      <c r="I67" s="3"/>
      <c r="J67" s="3"/>
      <c r="K67" s="3" t="s">
        <v>14</v>
      </c>
      <c r="L67" s="7"/>
      <c r="M67" s="8"/>
    </row>
    <row r="68" spans="1:1024" s="45" customFormat="1">
      <c r="A68" s="48">
        <v>2</v>
      </c>
      <c r="B68" s="52" t="s">
        <v>98</v>
      </c>
      <c r="C68" s="48">
        <v>2</v>
      </c>
      <c r="D68" s="48">
        <f t="shared" si="10"/>
        <v>30</v>
      </c>
      <c r="E68" s="48"/>
      <c r="F68" s="48"/>
      <c r="G68" s="48"/>
      <c r="H68" s="48">
        <v>30</v>
      </c>
      <c r="I68" s="48"/>
      <c r="J68" s="48"/>
      <c r="K68" s="48" t="s">
        <v>16</v>
      </c>
      <c r="L68" s="40"/>
      <c r="M68" s="43">
        <v>2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/>
      <c r="KM68" s="44"/>
      <c r="KN68" s="44"/>
      <c r="KO68" s="44"/>
      <c r="KP68" s="44"/>
      <c r="KQ68" s="44"/>
      <c r="KR68" s="44"/>
      <c r="KS68" s="44"/>
      <c r="KT68" s="44"/>
      <c r="KU68" s="44"/>
      <c r="KV68" s="44"/>
      <c r="KW68" s="44"/>
      <c r="KX68" s="44"/>
      <c r="KY68" s="44"/>
      <c r="KZ68" s="44"/>
      <c r="LA68" s="44"/>
      <c r="LB68" s="44"/>
      <c r="LC68" s="44"/>
      <c r="LD68" s="44"/>
      <c r="LE68" s="44"/>
      <c r="LF68" s="44"/>
      <c r="LG68" s="44"/>
      <c r="LH68" s="44"/>
      <c r="LI68" s="44"/>
      <c r="LJ68" s="44"/>
      <c r="LK68" s="44"/>
      <c r="LL68" s="44"/>
      <c r="LM68" s="44"/>
      <c r="LN68" s="44"/>
      <c r="LO68" s="44"/>
      <c r="LP68" s="44"/>
      <c r="LQ68" s="44"/>
      <c r="LR68" s="44"/>
      <c r="LS68" s="44"/>
      <c r="LT68" s="44"/>
      <c r="LU68" s="44"/>
      <c r="LV68" s="44"/>
      <c r="LW68" s="44"/>
      <c r="LX68" s="44"/>
      <c r="LY68" s="44"/>
      <c r="LZ68" s="44"/>
      <c r="MA68" s="44"/>
      <c r="MB68" s="44"/>
      <c r="MC68" s="44"/>
      <c r="MD68" s="44"/>
      <c r="ME68" s="44"/>
      <c r="MF68" s="44"/>
      <c r="MG68" s="44"/>
      <c r="MH68" s="44"/>
      <c r="MI68" s="44"/>
      <c r="MJ68" s="44"/>
      <c r="MK68" s="44"/>
      <c r="ML68" s="44"/>
      <c r="MM68" s="44"/>
      <c r="MN68" s="44"/>
      <c r="MO68" s="44"/>
      <c r="MP68" s="44"/>
      <c r="MQ68" s="44"/>
      <c r="MR68" s="44"/>
      <c r="MS68" s="44"/>
      <c r="MT68" s="44"/>
      <c r="MU68" s="44"/>
      <c r="MV68" s="44"/>
      <c r="MW68" s="44"/>
      <c r="MX68" s="44"/>
      <c r="MY68" s="44"/>
      <c r="MZ68" s="44"/>
      <c r="NA68" s="44"/>
      <c r="NB68" s="44"/>
      <c r="NC68" s="44"/>
      <c r="ND68" s="44"/>
      <c r="NE68" s="44"/>
      <c r="NF68" s="44"/>
      <c r="NG68" s="44"/>
      <c r="NH68" s="44"/>
      <c r="NI68" s="44"/>
      <c r="NJ68" s="44"/>
      <c r="NK68" s="44"/>
      <c r="NL68" s="44"/>
      <c r="NM68" s="44"/>
      <c r="NN68" s="44"/>
      <c r="NO68" s="44"/>
      <c r="NP68" s="44"/>
      <c r="NQ68" s="44"/>
      <c r="NR68" s="44"/>
      <c r="NS68" s="44"/>
      <c r="NT68" s="44"/>
      <c r="NU68" s="44"/>
      <c r="NV68" s="44"/>
      <c r="NW68" s="44"/>
      <c r="NX68" s="44"/>
      <c r="NY68" s="44"/>
      <c r="NZ68" s="44"/>
      <c r="OA68" s="44"/>
      <c r="OB68" s="44"/>
      <c r="OC68" s="44"/>
      <c r="OD68" s="44"/>
      <c r="OE68" s="44"/>
      <c r="OF68" s="44"/>
      <c r="OG68" s="44"/>
      <c r="OH68" s="44"/>
      <c r="OI68" s="44"/>
      <c r="OJ68" s="44"/>
      <c r="OK68" s="44"/>
      <c r="OL68" s="44"/>
      <c r="OM68" s="44"/>
      <c r="ON68" s="44"/>
      <c r="OO68" s="44"/>
      <c r="OP68" s="44"/>
      <c r="OQ68" s="44"/>
      <c r="OR68" s="44"/>
      <c r="OS68" s="44"/>
      <c r="OT68" s="44"/>
      <c r="OU68" s="44"/>
      <c r="OV68" s="44"/>
      <c r="OW68" s="44"/>
      <c r="OX68" s="44"/>
      <c r="OY68" s="44"/>
      <c r="OZ68" s="44"/>
      <c r="PA68" s="44"/>
      <c r="PB68" s="44"/>
      <c r="PC68" s="44"/>
      <c r="PD68" s="44"/>
      <c r="PE68" s="44"/>
      <c r="PF68" s="44"/>
      <c r="PG68" s="44"/>
      <c r="PH68" s="44"/>
      <c r="PI68" s="44"/>
      <c r="PJ68" s="44"/>
      <c r="PK68" s="44"/>
      <c r="PL68" s="44"/>
      <c r="PM68" s="44"/>
      <c r="PN68" s="44"/>
      <c r="PO68" s="44"/>
      <c r="PP68" s="44"/>
      <c r="PQ68" s="44"/>
      <c r="PR68" s="44"/>
      <c r="PS68" s="44"/>
      <c r="PT68" s="44"/>
      <c r="PU68" s="44"/>
      <c r="PV68" s="44"/>
      <c r="PW68" s="44"/>
      <c r="PX68" s="44"/>
      <c r="PY68" s="44"/>
      <c r="PZ68" s="44"/>
      <c r="QA68" s="44"/>
      <c r="QB68" s="44"/>
      <c r="QC68" s="44"/>
      <c r="QD68" s="44"/>
      <c r="QE68" s="44"/>
      <c r="QF68" s="44"/>
      <c r="QG68" s="44"/>
      <c r="QH68" s="44"/>
      <c r="QI68" s="44"/>
      <c r="QJ68" s="44"/>
      <c r="QK68" s="44"/>
      <c r="QL68" s="44"/>
      <c r="QM68" s="44"/>
      <c r="QN68" s="44"/>
      <c r="QO68" s="44"/>
      <c r="QP68" s="44"/>
      <c r="QQ68" s="44"/>
      <c r="QR68" s="44"/>
      <c r="QS68" s="44"/>
      <c r="QT68" s="44"/>
      <c r="QU68" s="44"/>
      <c r="QV68" s="44"/>
      <c r="QW68" s="44"/>
      <c r="QX68" s="44"/>
      <c r="QY68" s="44"/>
      <c r="QZ68" s="44"/>
      <c r="RA68" s="44"/>
      <c r="RB68" s="44"/>
      <c r="RC68" s="44"/>
      <c r="RD68" s="44"/>
      <c r="RE68" s="44"/>
      <c r="RF68" s="44"/>
      <c r="RG68" s="44"/>
      <c r="RH68" s="44"/>
      <c r="RI68" s="44"/>
      <c r="RJ68" s="44"/>
      <c r="RK68" s="44"/>
      <c r="RL68" s="44"/>
      <c r="RM68" s="44"/>
      <c r="RN68" s="44"/>
      <c r="RO68" s="44"/>
      <c r="RP68" s="44"/>
      <c r="RQ68" s="44"/>
      <c r="RR68" s="44"/>
      <c r="RS68" s="44"/>
      <c r="RT68" s="44"/>
      <c r="RU68" s="44"/>
      <c r="RV68" s="44"/>
      <c r="RW68" s="44"/>
      <c r="RX68" s="44"/>
      <c r="RY68" s="44"/>
      <c r="RZ68" s="44"/>
      <c r="SA68" s="44"/>
      <c r="SB68" s="44"/>
      <c r="SC68" s="44"/>
      <c r="SD68" s="44"/>
      <c r="SE68" s="44"/>
      <c r="SF68" s="44"/>
      <c r="SG68" s="44"/>
      <c r="SH68" s="44"/>
      <c r="SI68" s="44"/>
      <c r="SJ68" s="44"/>
      <c r="SK68" s="44"/>
      <c r="SL68" s="44"/>
      <c r="SM68" s="44"/>
      <c r="SN68" s="44"/>
      <c r="SO68" s="44"/>
      <c r="SP68" s="44"/>
      <c r="SQ68" s="44"/>
      <c r="SR68" s="44"/>
      <c r="SS68" s="44"/>
      <c r="ST68" s="44"/>
      <c r="SU68" s="44"/>
      <c r="SV68" s="44"/>
      <c r="SW68" s="44"/>
      <c r="SX68" s="44"/>
      <c r="SY68" s="44"/>
      <c r="SZ68" s="44"/>
      <c r="TA68" s="44"/>
      <c r="TB68" s="44"/>
      <c r="TC68" s="44"/>
      <c r="TD68" s="44"/>
      <c r="TE68" s="44"/>
      <c r="TF68" s="44"/>
      <c r="TG68" s="44"/>
      <c r="TH68" s="44"/>
      <c r="TI68" s="44"/>
      <c r="TJ68" s="44"/>
      <c r="TK68" s="44"/>
      <c r="TL68" s="44"/>
      <c r="TM68" s="44"/>
      <c r="TN68" s="44"/>
      <c r="TO68" s="44"/>
      <c r="TP68" s="44"/>
      <c r="TQ68" s="44"/>
      <c r="TR68" s="44"/>
      <c r="TS68" s="44"/>
      <c r="TT68" s="44"/>
      <c r="TU68" s="44"/>
      <c r="TV68" s="44"/>
      <c r="TW68" s="44"/>
      <c r="TX68" s="44"/>
      <c r="TY68" s="44"/>
      <c r="TZ68" s="44"/>
      <c r="UA68" s="44"/>
      <c r="UB68" s="44"/>
      <c r="UC68" s="44"/>
      <c r="UD68" s="44"/>
      <c r="UE68" s="44"/>
      <c r="UF68" s="44"/>
      <c r="UG68" s="44"/>
      <c r="UH68" s="44"/>
      <c r="UI68" s="44"/>
      <c r="UJ68" s="44"/>
      <c r="UK68" s="44"/>
      <c r="UL68" s="44"/>
      <c r="UM68" s="44"/>
      <c r="UN68" s="44"/>
      <c r="UO68" s="44"/>
      <c r="UP68" s="44"/>
      <c r="UQ68" s="44"/>
      <c r="UR68" s="44"/>
      <c r="US68" s="44"/>
      <c r="UT68" s="44"/>
      <c r="UU68" s="44"/>
      <c r="UV68" s="44"/>
      <c r="UW68" s="44"/>
      <c r="UX68" s="44"/>
      <c r="UY68" s="44"/>
      <c r="UZ68" s="44"/>
      <c r="VA68" s="44"/>
      <c r="VB68" s="44"/>
      <c r="VC68" s="44"/>
      <c r="VD68" s="44"/>
      <c r="VE68" s="44"/>
      <c r="VF68" s="44"/>
      <c r="VG68" s="44"/>
      <c r="VH68" s="44"/>
      <c r="VI68" s="44"/>
      <c r="VJ68" s="44"/>
      <c r="VK68" s="44"/>
      <c r="VL68" s="44"/>
      <c r="VM68" s="44"/>
      <c r="VN68" s="44"/>
      <c r="VO68" s="44"/>
      <c r="VP68" s="44"/>
      <c r="VQ68" s="44"/>
      <c r="VR68" s="44"/>
      <c r="VS68" s="44"/>
      <c r="VT68" s="44"/>
      <c r="VU68" s="44"/>
      <c r="VV68" s="44"/>
      <c r="VW68" s="44"/>
      <c r="VX68" s="44"/>
      <c r="VY68" s="44"/>
      <c r="VZ68" s="44"/>
      <c r="WA68" s="44"/>
      <c r="WB68" s="44"/>
      <c r="WC68" s="44"/>
      <c r="WD68" s="44"/>
      <c r="WE68" s="44"/>
      <c r="WF68" s="44"/>
      <c r="WG68" s="44"/>
      <c r="WH68" s="44"/>
      <c r="WI68" s="44"/>
      <c r="WJ68" s="44"/>
      <c r="WK68" s="44"/>
      <c r="WL68" s="44"/>
      <c r="WM68" s="44"/>
      <c r="WN68" s="44"/>
      <c r="WO68" s="44"/>
      <c r="WP68" s="44"/>
      <c r="WQ68" s="44"/>
      <c r="WR68" s="44"/>
      <c r="WS68" s="44"/>
      <c r="WT68" s="44"/>
      <c r="WU68" s="44"/>
      <c r="WV68" s="44"/>
      <c r="WW68" s="44"/>
      <c r="WX68" s="44"/>
      <c r="WY68" s="44"/>
      <c r="WZ68" s="44"/>
      <c r="XA68" s="44"/>
      <c r="XB68" s="44"/>
      <c r="XC68" s="44"/>
      <c r="XD68" s="44"/>
      <c r="XE68" s="44"/>
      <c r="XF68" s="44"/>
      <c r="XG68" s="44"/>
      <c r="XH68" s="44"/>
      <c r="XI68" s="44"/>
      <c r="XJ68" s="44"/>
      <c r="XK68" s="44"/>
      <c r="XL68" s="44"/>
      <c r="XM68" s="44"/>
      <c r="XN68" s="44"/>
      <c r="XO68" s="44"/>
      <c r="XP68" s="44"/>
      <c r="XQ68" s="44"/>
      <c r="XR68" s="44"/>
      <c r="XS68" s="44"/>
      <c r="XT68" s="44"/>
      <c r="XU68" s="44"/>
      <c r="XV68" s="44"/>
      <c r="XW68" s="44"/>
      <c r="XX68" s="44"/>
      <c r="XY68" s="44"/>
      <c r="XZ68" s="44"/>
      <c r="YA68" s="44"/>
      <c r="YB68" s="44"/>
      <c r="YC68" s="44"/>
      <c r="YD68" s="44"/>
      <c r="YE68" s="44"/>
      <c r="YF68" s="44"/>
      <c r="YG68" s="44"/>
      <c r="YH68" s="44"/>
      <c r="YI68" s="44"/>
      <c r="YJ68" s="44"/>
      <c r="YK68" s="44"/>
      <c r="YL68" s="44"/>
      <c r="YM68" s="44"/>
      <c r="YN68" s="44"/>
      <c r="YO68" s="44"/>
      <c r="YP68" s="44"/>
      <c r="YQ68" s="44"/>
      <c r="YR68" s="44"/>
      <c r="YS68" s="44"/>
      <c r="YT68" s="44"/>
      <c r="YU68" s="44"/>
      <c r="YV68" s="44"/>
      <c r="YW68" s="44"/>
      <c r="YX68" s="44"/>
      <c r="YY68" s="44"/>
      <c r="YZ68" s="44"/>
      <c r="ZA68" s="44"/>
      <c r="ZB68" s="44"/>
      <c r="ZC68" s="44"/>
      <c r="ZD68" s="44"/>
      <c r="ZE68" s="44"/>
      <c r="ZF68" s="44"/>
      <c r="ZG68" s="44"/>
      <c r="ZH68" s="44"/>
      <c r="ZI68" s="44"/>
      <c r="ZJ68" s="44"/>
      <c r="ZK68" s="44"/>
      <c r="ZL68" s="44"/>
      <c r="ZM68" s="44"/>
      <c r="ZN68" s="44"/>
      <c r="ZO68" s="44"/>
      <c r="ZP68" s="44"/>
      <c r="ZQ68" s="44"/>
      <c r="ZR68" s="44"/>
      <c r="ZS68" s="44"/>
      <c r="ZT68" s="44"/>
      <c r="ZU68" s="44"/>
      <c r="ZV68" s="44"/>
      <c r="ZW68" s="44"/>
      <c r="ZX68" s="44"/>
      <c r="ZY68" s="44"/>
      <c r="ZZ68" s="44"/>
      <c r="AAA68" s="44"/>
      <c r="AAB68" s="44"/>
      <c r="AAC68" s="44"/>
      <c r="AAD68" s="44"/>
      <c r="AAE68" s="44"/>
      <c r="AAF68" s="44"/>
      <c r="AAG68" s="44"/>
      <c r="AAH68" s="44"/>
      <c r="AAI68" s="44"/>
      <c r="AAJ68" s="44"/>
      <c r="AAK68" s="44"/>
      <c r="AAL68" s="44"/>
      <c r="AAM68" s="44"/>
      <c r="AAN68" s="44"/>
      <c r="AAO68" s="44"/>
      <c r="AAP68" s="44"/>
      <c r="AAQ68" s="44"/>
      <c r="AAR68" s="44"/>
      <c r="AAS68" s="44"/>
      <c r="AAT68" s="44"/>
      <c r="AAU68" s="44"/>
      <c r="AAV68" s="44"/>
      <c r="AAW68" s="44"/>
      <c r="AAX68" s="44"/>
      <c r="AAY68" s="44"/>
      <c r="AAZ68" s="44"/>
      <c r="ABA68" s="44"/>
      <c r="ABB68" s="44"/>
      <c r="ABC68" s="44"/>
      <c r="ABD68" s="44"/>
      <c r="ABE68" s="44"/>
      <c r="ABF68" s="44"/>
      <c r="ABG68" s="44"/>
      <c r="ABH68" s="44"/>
      <c r="ABI68" s="44"/>
      <c r="ABJ68" s="44"/>
      <c r="ABK68" s="44"/>
      <c r="ABL68" s="44"/>
      <c r="ABM68" s="44"/>
      <c r="ABN68" s="44"/>
      <c r="ABO68" s="44"/>
      <c r="ABP68" s="44"/>
      <c r="ABQ68" s="44"/>
      <c r="ABR68" s="44"/>
      <c r="ABS68" s="44"/>
      <c r="ABT68" s="44"/>
      <c r="ABU68" s="44"/>
      <c r="ABV68" s="44"/>
      <c r="ABW68" s="44"/>
      <c r="ABX68" s="44"/>
      <c r="ABY68" s="44"/>
      <c r="ABZ68" s="44"/>
      <c r="ACA68" s="44"/>
      <c r="ACB68" s="44"/>
      <c r="ACC68" s="44"/>
      <c r="ACD68" s="44"/>
      <c r="ACE68" s="44"/>
      <c r="ACF68" s="44"/>
      <c r="ACG68" s="44"/>
      <c r="ACH68" s="44"/>
      <c r="ACI68" s="44"/>
      <c r="ACJ68" s="44"/>
      <c r="ACK68" s="44"/>
      <c r="ACL68" s="44"/>
      <c r="ACM68" s="44"/>
      <c r="ACN68" s="44"/>
      <c r="ACO68" s="44"/>
      <c r="ACP68" s="44"/>
      <c r="ACQ68" s="44"/>
      <c r="ACR68" s="44"/>
      <c r="ACS68" s="44"/>
      <c r="ACT68" s="44"/>
      <c r="ACU68" s="44"/>
      <c r="ACV68" s="44"/>
      <c r="ACW68" s="44"/>
      <c r="ACX68" s="44"/>
      <c r="ACY68" s="44"/>
      <c r="ACZ68" s="44"/>
      <c r="ADA68" s="44"/>
      <c r="ADB68" s="44"/>
      <c r="ADC68" s="44"/>
      <c r="ADD68" s="44"/>
      <c r="ADE68" s="44"/>
      <c r="ADF68" s="44"/>
      <c r="ADG68" s="44"/>
      <c r="ADH68" s="44"/>
      <c r="ADI68" s="44"/>
      <c r="ADJ68" s="44"/>
      <c r="ADK68" s="44"/>
      <c r="ADL68" s="44"/>
      <c r="ADM68" s="44"/>
      <c r="ADN68" s="44"/>
      <c r="ADO68" s="44"/>
      <c r="ADP68" s="44"/>
      <c r="ADQ68" s="44"/>
      <c r="ADR68" s="44"/>
      <c r="ADS68" s="44"/>
      <c r="ADT68" s="44"/>
      <c r="ADU68" s="44"/>
      <c r="ADV68" s="44"/>
      <c r="ADW68" s="44"/>
      <c r="ADX68" s="44"/>
      <c r="ADY68" s="44"/>
      <c r="ADZ68" s="44"/>
      <c r="AEA68" s="44"/>
      <c r="AEB68" s="44"/>
      <c r="AEC68" s="44"/>
      <c r="AED68" s="44"/>
      <c r="AEE68" s="44"/>
      <c r="AEF68" s="44"/>
      <c r="AEG68" s="44"/>
      <c r="AEH68" s="44"/>
      <c r="AEI68" s="44"/>
      <c r="AEJ68" s="44"/>
      <c r="AEK68" s="44"/>
      <c r="AEL68" s="44"/>
      <c r="AEM68" s="44"/>
      <c r="AEN68" s="44"/>
      <c r="AEO68" s="44"/>
      <c r="AEP68" s="44"/>
      <c r="AEQ68" s="44"/>
      <c r="AER68" s="44"/>
      <c r="AES68" s="44"/>
      <c r="AET68" s="44"/>
      <c r="AEU68" s="44"/>
      <c r="AEV68" s="44"/>
      <c r="AEW68" s="44"/>
      <c r="AEX68" s="44"/>
      <c r="AEY68" s="44"/>
      <c r="AEZ68" s="44"/>
      <c r="AFA68" s="44"/>
      <c r="AFB68" s="44"/>
      <c r="AFC68" s="44"/>
      <c r="AFD68" s="44"/>
      <c r="AFE68" s="44"/>
      <c r="AFF68" s="44"/>
      <c r="AFG68" s="44"/>
      <c r="AFH68" s="44"/>
      <c r="AFI68" s="44"/>
      <c r="AFJ68" s="44"/>
      <c r="AFK68" s="44"/>
      <c r="AFL68" s="44"/>
      <c r="AFM68" s="44"/>
      <c r="AFN68" s="44"/>
      <c r="AFO68" s="44"/>
      <c r="AFP68" s="44"/>
      <c r="AFQ68" s="44"/>
      <c r="AFR68" s="44"/>
      <c r="AFS68" s="44"/>
      <c r="AFT68" s="44"/>
      <c r="AFU68" s="44"/>
      <c r="AFV68" s="44"/>
      <c r="AFW68" s="44"/>
      <c r="AFX68" s="44"/>
      <c r="AFY68" s="44"/>
      <c r="AFZ68" s="44"/>
      <c r="AGA68" s="44"/>
      <c r="AGB68" s="44"/>
      <c r="AGC68" s="44"/>
      <c r="AGD68" s="44"/>
      <c r="AGE68" s="44"/>
      <c r="AGF68" s="44"/>
      <c r="AGG68" s="44"/>
      <c r="AGH68" s="44"/>
      <c r="AGI68" s="44"/>
      <c r="AGJ68" s="44"/>
      <c r="AGK68" s="44"/>
      <c r="AGL68" s="44"/>
      <c r="AGM68" s="44"/>
      <c r="AGN68" s="44"/>
      <c r="AGO68" s="44"/>
      <c r="AGP68" s="44"/>
      <c r="AGQ68" s="44"/>
      <c r="AGR68" s="44"/>
      <c r="AGS68" s="44"/>
      <c r="AGT68" s="44"/>
      <c r="AGU68" s="44"/>
      <c r="AGV68" s="44"/>
      <c r="AGW68" s="44"/>
      <c r="AGX68" s="44"/>
      <c r="AGY68" s="44"/>
      <c r="AGZ68" s="44"/>
      <c r="AHA68" s="44"/>
      <c r="AHB68" s="44"/>
      <c r="AHC68" s="44"/>
      <c r="AHD68" s="44"/>
      <c r="AHE68" s="44"/>
      <c r="AHF68" s="44"/>
      <c r="AHG68" s="44"/>
      <c r="AHH68" s="44"/>
      <c r="AHI68" s="44"/>
      <c r="AHJ68" s="44"/>
      <c r="AHK68" s="44"/>
      <c r="AHL68" s="44"/>
      <c r="AHM68" s="44"/>
      <c r="AHN68" s="44"/>
      <c r="AHO68" s="44"/>
      <c r="AHP68" s="44"/>
      <c r="AHQ68" s="44"/>
      <c r="AHR68" s="44"/>
      <c r="AHS68" s="44"/>
      <c r="AHT68" s="44"/>
      <c r="AHU68" s="44"/>
      <c r="AHV68" s="44"/>
      <c r="AHW68" s="44"/>
      <c r="AHX68" s="44"/>
      <c r="AHY68" s="44"/>
      <c r="AHZ68" s="44"/>
      <c r="AIA68" s="44"/>
      <c r="AIB68" s="44"/>
      <c r="AIC68" s="44"/>
      <c r="AID68" s="44"/>
      <c r="AIE68" s="44"/>
      <c r="AIF68" s="44"/>
      <c r="AIG68" s="44"/>
      <c r="AIH68" s="44"/>
      <c r="AII68" s="44"/>
      <c r="AIJ68" s="44"/>
      <c r="AIK68" s="44"/>
      <c r="AIL68" s="44"/>
      <c r="AIM68" s="44"/>
      <c r="AIN68" s="44"/>
      <c r="AIO68" s="44"/>
      <c r="AIP68" s="44"/>
      <c r="AIQ68" s="44"/>
      <c r="AIR68" s="44"/>
      <c r="AIS68" s="44"/>
      <c r="AIT68" s="44"/>
      <c r="AIU68" s="44"/>
      <c r="AIV68" s="44"/>
      <c r="AIW68" s="44"/>
      <c r="AIX68" s="44"/>
      <c r="AIY68" s="44"/>
      <c r="AIZ68" s="44"/>
      <c r="AJA68" s="44"/>
      <c r="AJB68" s="44"/>
      <c r="AJC68" s="44"/>
      <c r="AJD68" s="44"/>
      <c r="AJE68" s="44"/>
      <c r="AJF68" s="44"/>
      <c r="AJG68" s="44"/>
      <c r="AJH68" s="44"/>
      <c r="AJI68" s="44"/>
      <c r="AJJ68" s="44"/>
      <c r="AJK68" s="44"/>
      <c r="AJL68" s="44"/>
      <c r="AJM68" s="44"/>
      <c r="AJN68" s="44"/>
      <c r="AJO68" s="44"/>
      <c r="AJP68" s="44"/>
      <c r="AJQ68" s="44"/>
      <c r="AJR68" s="44"/>
      <c r="AJS68" s="44"/>
      <c r="AJT68" s="44"/>
      <c r="AJU68" s="44"/>
      <c r="AJV68" s="44"/>
      <c r="AJW68" s="44"/>
      <c r="AJX68" s="44"/>
      <c r="AJY68" s="44"/>
      <c r="AJZ68" s="44"/>
      <c r="AKA68" s="44"/>
      <c r="AKB68" s="44"/>
      <c r="AKC68" s="44"/>
      <c r="AKD68" s="44"/>
      <c r="AKE68" s="44"/>
      <c r="AKF68" s="44"/>
      <c r="AKG68" s="44"/>
      <c r="AKH68" s="44"/>
      <c r="AKI68" s="44"/>
      <c r="AKJ68" s="44"/>
      <c r="AKK68" s="44"/>
      <c r="AKL68" s="44"/>
      <c r="AKM68" s="44"/>
      <c r="AKN68" s="44"/>
      <c r="AKO68" s="44"/>
      <c r="AKP68" s="44"/>
      <c r="AKQ68" s="44"/>
      <c r="AKR68" s="44"/>
      <c r="AKS68" s="44"/>
      <c r="AKT68" s="44"/>
      <c r="AKU68" s="44"/>
      <c r="AKV68" s="44"/>
      <c r="AKW68" s="44"/>
      <c r="AKX68" s="44"/>
      <c r="AKY68" s="44"/>
      <c r="AKZ68" s="44"/>
      <c r="ALA68" s="44"/>
      <c r="ALB68" s="44"/>
      <c r="ALC68" s="44"/>
      <c r="ALD68" s="44"/>
      <c r="ALE68" s="44"/>
      <c r="ALF68" s="44"/>
      <c r="ALG68" s="44"/>
      <c r="ALH68" s="44"/>
      <c r="ALI68" s="44"/>
      <c r="ALJ68" s="44"/>
      <c r="ALK68" s="44"/>
      <c r="ALL68" s="44"/>
      <c r="ALM68" s="44"/>
      <c r="ALN68" s="44"/>
      <c r="ALO68" s="44"/>
      <c r="ALP68" s="44"/>
      <c r="ALQ68" s="44"/>
      <c r="ALR68" s="44"/>
      <c r="ALS68" s="44"/>
      <c r="ALT68" s="44"/>
      <c r="ALU68" s="44"/>
      <c r="ALV68" s="44"/>
      <c r="ALW68" s="44"/>
      <c r="ALX68" s="44"/>
      <c r="ALY68" s="44"/>
      <c r="ALZ68" s="44"/>
      <c r="AMA68" s="44"/>
      <c r="AMB68" s="44"/>
      <c r="AMC68" s="44"/>
      <c r="AMD68" s="44"/>
      <c r="AME68" s="44"/>
      <c r="AMF68" s="44"/>
      <c r="AMG68" s="44"/>
      <c r="AMH68" s="44"/>
      <c r="AMI68" s="44"/>
      <c r="AMJ68" s="44"/>
    </row>
    <row r="69" spans="1:1024">
      <c r="A69" s="48">
        <v>3</v>
      </c>
      <c r="B69" s="56" t="s">
        <v>20</v>
      </c>
      <c r="C69" s="48">
        <v>2</v>
      </c>
      <c r="D69" s="48">
        <f t="shared" si="10"/>
        <v>30</v>
      </c>
      <c r="E69" s="48"/>
      <c r="F69" s="48"/>
      <c r="G69" s="57"/>
      <c r="H69" s="48">
        <v>30</v>
      </c>
      <c r="I69" s="48"/>
      <c r="J69" s="48"/>
      <c r="K69" s="48" t="s">
        <v>16</v>
      </c>
      <c r="L69" s="4">
        <v>2</v>
      </c>
      <c r="M69" s="8"/>
    </row>
    <row r="70" spans="1:1024">
      <c r="A70" s="48">
        <v>4</v>
      </c>
      <c r="B70" s="52" t="s">
        <v>56</v>
      </c>
      <c r="C70" s="48">
        <v>3</v>
      </c>
      <c r="D70" s="48">
        <f t="shared" si="10"/>
        <v>45</v>
      </c>
      <c r="E70" s="48">
        <v>15</v>
      </c>
      <c r="F70" s="48">
        <v>30</v>
      </c>
      <c r="G70" s="48"/>
      <c r="H70" s="48"/>
      <c r="I70" s="48"/>
      <c r="J70" s="48"/>
      <c r="K70" s="48" t="s">
        <v>14</v>
      </c>
      <c r="L70" s="7"/>
      <c r="M70" s="8"/>
    </row>
    <row r="71" spans="1:1024" s="45" customFormat="1">
      <c r="A71" s="48">
        <v>5</v>
      </c>
      <c r="B71" s="52" t="s">
        <v>57</v>
      </c>
      <c r="C71" s="48">
        <v>4</v>
      </c>
      <c r="D71" s="48">
        <f t="shared" si="10"/>
        <v>50</v>
      </c>
      <c r="E71" s="48">
        <v>30</v>
      </c>
      <c r="F71" s="57"/>
      <c r="G71" s="48"/>
      <c r="H71" s="48">
        <v>20</v>
      </c>
      <c r="I71" s="48"/>
      <c r="J71" s="48"/>
      <c r="K71" s="48" t="s">
        <v>14</v>
      </c>
      <c r="L71" s="40"/>
      <c r="M71" s="43">
        <v>1.5</v>
      </c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  <c r="LV71" s="44"/>
      <c r="LW71" s="44"/>
      <c r="LX71" s="44"/>
      <c r="LY71" s="44"/>
      <c r="LZ71" s="44"/>
      <c r="MA71" s="44"/>
      <c r="MB71" s="44"/>
      <c r="MC71" s="44"/>
      <c r="MD71" s="44"/>
      <c r="ME71" s="44"/>
      <c r="MF71" s="44"/>
      <c r="MG71" s="44"/>
      <c r="MH71" s="44"/>
      <c r="MI71" s="44"/>
      <c r="MJ71" s="44"/>
      <c r="MK71" s="44"/>
      <c r="ML71" s="44"/>
      <c r="MM71" s="44"/>
      <c r="MN71" s="44"/>
      <c r="MO71" s="44"/>
      <c r="MP71" s="44"/>
      <c r="MQ71" s="44"/>
      <c r="MR71" s="44"/>
      <c r="MS71" s="44"/>
      <c r="MT71" s="44"/>
      <c r="MU71" s="44"/>
      <c r="MV71" s="44"/>
      <c r="MW71" s="44"/>
      <c r="MX71" s="44"/>
      <c r="MY71" s="44"/>
      <c r="MZ71" s="44"/>
      <c r="NA71" s="44"/>
      <c r="NB71" s="44"/>
      <c r="NC71" s="44"/>
      <c r="ND71" s="44"/>
      <c r="NE71" s="44"/>
      <c r="NF71" s="44"/>
      <c r="NG71" s="44"/>
      <c r="NH71" s="44"/>
      <c r="NI71" s="44"/>
      <c r="NJ71" s="44"/>
      <c r="NK71" s="44"/>
      <c r="NL71" s="44"/>
      <c r="NM71" s="44"/>
      <c r="NN71" s="44"/>
      <c r="NO71" s="44"/>
      <c r="NP71" s="44"/>
      <c r="NQ71" s="44"/>
      <c r="NR71" s="44"/>
      <c r="NS71" s="44"/>
      <c r="NT71" s="44"/>
      <c r="NU71" s="44"/>
      <c r="NV71" s="44"/>
      <c r="NW71" s="44"/>
      <c r="NX71" s="44"/>
      <c r="NY71" s="44"/>
      <c r="NZ71" s="44"/>
      <c r="OA71" s="44"/>
      <c r="OB71" s="44"/>
      <c r="OC71" s="44"/>
      <c r="OD71" s="44"/>
      <c r="OE71" s="44"/>
      <c r="OF71" s="44"/>
      <c r="OG71" s="44"/>
      <c r="OH71" s="44"/>
      <c r="OI71" s="44"/>
      <c r="OJ71" s="44"/>
      <c r="OK71" s="44"/>
      <c r="OL71" s="44"/>
      <c r="OM71" s="44"/>
      <c r="ON71" s="44"/>
      <c r="OO71" s="44"/>
      <c r="OP71" s="44"/>
      <c r="OQ71" s="44"/>
      <c r="OR71" s="44"/>
      <c r="OS71" s="44"/>
      <c r="OT71" s="44"/>
      <c r="OU71" s="44"/>
      <c r="OV71" s="44"/>
      <c r="OW71" s="44"/>
      <c r="OX71" s="44"/>
      <c r="OY71" s="44"/>
      <c r="OZ71" s="44"/>
      <c r="PA71" s="44"/>
      <c r="PB71" s="44"/>
      <c r="PC71" s="44"/>
      <c r="PD71" s="44"/>
      <c r="PE71" s="44"/>
      <c r="PF71" s="44"/>
      <c r="PG71" s="44"/>
      <c r="PH71" s="44"/>
      <c r="PI71" s="44"/>
      <c r="PJ71" s="44"/>
      <c r="PK71" s="44"/>
      <c r="PL71" s="44"/>
      <c r="PM71" s="44"/>
      <c r="PN71" s="44"/>
      <c r="PO71" s="44"/>
      <c r="PP71" s="44"/>
      <c r="PQ71" s="44"/>
      <c r="PR71" s="44"/>
      <c r="PS71" s="44"/>
      <c r="PT71" s="44"/>
      <c r="PU71" s="44"/>
      <c r="PV71" s="44"/>
      <c r="PW71" s="44"/>
      <c r="PX71" s="44"/>
      <c r="PY71" s="44"/>
      <c r="PZ71" s="44"/>
      <c r="QA71" s="44"/>
      <c r="QB71" s="44"/>
      <c r="QC71" s="44"/>
      <c r="QD71" s="44"/>
      <c r="QE71" s="44"/>
      <c r="QF71" s="44"/>
      <c r="QG71" s="44"/>
      <c r="QH71" s="44"/>
      <c r="QI71" s="44"/>
      <c r="QJ71" s="44"/>
      <c r="QK71" s="44"/>
      <c r="QL71" s="44"/>
      <c r="QM71" s="44"/>
      <c r="QN71" s="44"/>
      <c r="QO71" s="44"/>
      <c r="QP71" s="44"/>
      <c r="QQ71" s="44"/>
      <c r="QR71" s="44"/>
      <c r="QS71" s="44"/>
      <c r="QT71" s="44"/>
      <c r="QU71" s="44"/>
      <c r="QV71" s="44"/>
      <c r="QW71" s="44"/>
      <c r="QX71" s="44"/>
      <c r="QY71" s="44"/>
      <c r="QZ71" s="44"/>
      <c r="RA71" s="44"/>
      <c r="RB71" s="44"/>
      <c r="RC71" s="44"/>
      <c r="RD71" s="44"/>
      <c r="RE71" s="44"/>
      <c r="RF71" s="44"/>
      <c r="RG71" s="44"/>
      <c r="RH71" s="44"/>
      <c r="RI71" s="44"/>
      <c r="RJ71" s="44"/>
      <c r="RK71" s="44"/>
      <c r="RL71" s="44"/>
      <c r="RM71" s="44"/>
      <c r="RN71" s="44"/>
      <c r="RO71" s="44"/>
      <c r="RP71" s="44"/>
      <c r="RQ71" s="44"/>
      <c r="RR71" s="44"/>
      <c r="RS71" s="44"/>
      <c r="RT71" s="44"/>
      <c r="RU71" s="44"/>
      <c r="RV71" s="44"/>
      <c r="RW71" s="44"/>
      <c r="RX71" s="44"/>
      <c r="RY71" s="44"/>
      <c r="RZ71" s="44"/>
      <c r="SA71" s="44"/>
      <c r="SB71" s="44"/>
      <c r="SC71" s="44"/>
      <c r="SD71" s="44"/>
      <c r="SE71" s="44"/>
      <c r="SF71" s="44"/>
      <c r="SG71" s="44"/>
      <c r="SH71" s="44"/>
      <c r="SI71" s="44"/>
      <c r="SJ71" s="44"/>
      <c r="SK71" s="44"/>
      <c r="SL71" s="44"/>
      <c r="SM71" s="44"/>
      <c r="SN71" s="44"/>
      <c r="SO71" s="44"/>
      <c r="SP71" s="44"/>
      <c r="SQ71" s="44"/>
      <c r="SR71" s="44"/>
      <c r="SS71" s="44"/>
      <c r="ST71" s="44"/>
      <c r="SU71" s="44"/>
      <c r="SV71" s="44"/>
      <c r="SW71" s="44"/>
      <c r="SX71" s="44"/>
      <c r="SY71" s="44"/>
      <c r="SZ71" s="44"/>
      <c r="TA71" s="44"/>
      <c r="TB71" s="44"/>
      <c r="TC71" s="44"/>
      <c r="TD71" s="44"/>
      <c r="TE71" s="44"/>
      <c r="TF71" s="44"/>
      <c r="TG71" s="44"/>
      <c r="TH71" s="44"/>
      <c r="TI71" s="44"/>
      <c r="TJ71" s="44"/>
      <c r="TK71" s="44"/>
      <c r="TL71" s="44"/>
      <c r="TM71" s="44"/>
      <c r="TN71" s="44"/>
      <c r="TO71" s="44"/>
      <c r="TP71" s="44"/>
      <c r="TQ71" s="44"/>
      <c r="TR71" s="44"/>
      <c r="TS71" s="44"/>
      <c r="TT71" s="44"/>
      <c r="TU71" s="44"/>
      <c r="TV71" s="44"/>
      <c r="TW71" s="44"/>
      <c r="TX71" s="44"/>
      <c r="TY71" s="44"/>
      <c r="TZ71" s="44"/>
      <c r="UA71" s="44"/>
      <c r="UB71" s="44"/>
      <c r="UC71" s="44"/>
      <c r="UD71" s="44"/>
      <c r="UE71" s="44"/>
      <c r="UF71" s="44"/>
      <c r="UG71" s="44"/>
      <c r="UH71" s="44"/>
      <c r="UI71" s="44"/>
      <c r="UJ71" s="44"/>
      <c r="UK71" s="44"/>
      <c r="UL71" s="44"/>
      <c r="UM71" s="44"/>
      <c r="UN71" s="44"/>
      <c r="UO71" s="44"/>
      <c r="UP71" s="44"/>
      <c r="UQ71" s="44"/>
      <c r="UR71" s="44"/>
      <c r="US71" s="44"/>
      <c r="UT71" s="44"/>
      <c r="UU71" s="44"/>
      <c r="UV71" s="44"/>
      <c r="UW71" s="44"/>
      <c r="UX71" s="44"/>
      <c r="UY71" s="44"/>
      <c r="UZ71" s="44"/>
      <c r="VA71" s="44"/>
      <c r="VB71" s="44"/>
      <c r="VC71" s="44"/>
      <c r="VD71" s="44"/>
      <c r="VE71" s="44"/>
      <c r="VF71" s="44"/>
      <c r="VG71" s="44"/>
      <c r="VH71" s="44"/>
      <c r="VI71" s="44"/>
      <c r="VJ71" s="44"/>
      <c r="VK71" s="44"/>
      <c r="VL71" s="44"/>
      <c r="VM71" s="44"/>
      <c r="VN71" s="44"/>
      <c r="VO71" s="44"/>
      <c r="VP71" s="44"/>
      <c r="VQ71" s="44"/>
      <c r="VR71" s="44"/>
      <c r="VS71" s="44"/>
      <c r="VT71" s="44"/>
      <c r="VU71" s="44"/>
      <c r="VV71" s="44"/>
      <c r="VW71" s="44"/>
      <c r="VX71" s="44"/>
      <c r="VY71" s="44"/>
      <c r="VZ71" s="44"/>
      <c r="WA71" s="44"/>
      <c r="WB71" s="44"/>
      <c r="WC71" s="44"/>
      <c r="WD71" s="44"/>
      <c r="WE71" s="44"/>
      <c r="WF71" s="44"/>
      <c r="WG71" s="44"/>
      <c r="WH71" s="44"/>
      <c r="WI71" s="44"/>
      <c r="WJ71" s="44"/>
      <c r="WK71" s="44"/>
      <c r="WL71" s="44"/>
      <c r="WM71" s="44"/>
      <c r="WN71" s="44"/>
      <c r="WO71" s="44"/>
      <c r="WP71" s="44"/>
      <c r="WQ71" s="44"/>
      <c r="WR71" s="44"/>
      <c r="WS71" s="44"/>
      <c r="WT71" s="44"/>
      <c r="WU71" s="44"/>
      <c r="WV71" s="44"/>
      <c r="WW71" s="44"/>
      <c r="WX71" s="44"/>
      <c r="WY71" s="44"/>
      <c r="WZ71" s="44"/>
      <c r="XA71" s="44"/>
      <c r="XB71" s="44"/>
      <c r="XC71" s="44"/>
      <c r="XD71" s="44"/>
      <c r="XE71" s="44"/>
      <c r="XF71" s="44"/>
      <c r="XG71" s="44"/>
      <c r="XH71" s="44"/>
      <c r="XI71" s="44"/>
      <c r="XJ71" s="44"/>
      <c r="XK71" s="44"/>
      <c r="XL71" s="44"/>
      <c r="XM71" s="44"/>
      <c r="XN71" s="44"/>
      <c r="XO71" s="44"/>
      <c r="XP71" s="44"/>
      <c r="XQ71" s="44"/>
      <c r="XR71" s="44"/>
      <c r="XS71" s="44"/>
      <c r="XT71" s="44"/>
      <c r="XU71" s="44"/>
      <c r="XV71" s="44"/>
      <c r="XW71" s="44"/>
      <c r="XX71" s="44"/>
      <c r="XY71" s="44"/>
      <c r="XZ71" s="44"/>
      <c r="YA71" s="44"/>
      <c r="YB71" s="44"/>
      <c r="YC71" s="44"/>
      <c r="YD71" s="44"/>
      <c r="YE71" s="44"/>
      <c r="YF71" s="44"/>
      <c r="YG71" s="44"/>
      <c r="YH71" s="44"/>
      <c r="YI71" s="44"/>
      <c r="YJ71" s="44"/>
      <c r="YK71" s="44"/>
      <c r="YL71" s="44"/>
      <c r="YM71" s="44"/>
      <c r="YN71" s="44"/>
      <c r="YO71" s="44"/>
      <c r="YP71" s="44"/>
      <c r="YQ71" s="44"/>
      <c r="YR71" s="44"/>
      <c r="YS71" s="44"/>
      <c r="YT71" s="44"/>
      <c r="YU71" s="44"/>
      <c r="YV71" s="44"/>
      <c r="YW71" s="44"/>
      <c r="YX71" s="44"/>
      <c r="YY71" s="44"/>
      <c r="YZ71" s="44"/>
      <c r="ZA71" s="44"/>
      <c r="ZB71" s="44"/>
      <c r="ZC71" s="44"/>
      <c r="ZD71" s="44"/>
      <c r="ZE71" s="44"/>
      <c r="ZF71" s="44"/>
      <c r="ZG71" s="44"/>
      <c r="ZH71" s="44"/>
      <c r="ZI71" s="44"/>
      <c r="ZJ71" s="44"/>
      <c r="ZK71" s="44"/>
      <c r="ZL71" s="44"/>
      <c r="ZM71" s="44"/>
      <c r="ZN71" s="44"/>
      <c r="ZO71" s="44"/>
      <c r="ZP71" s="44"/>
      <c r="ZQ71" s="44"/>
      <c r="ZR71" s="44"/>
      <c r="ZS71" s="44"/>
      <c r="ZT71" s="44"/>
      <c r="ZU71" s="44"/>
      <c r="ZV71" s="44"/>
      <c r="ZW71" s="44"/>
      <c r="ZX71" s="44"/>
      <c r="ZY71" s="44"/>
      <c r="ZZ71" s="44"/>
      <c r="AAA71" s="44"/>
      <c r="AAB71" s="44"/>
      <c r="AAC71" s="44"/>
      <c r="AAD71" s="44"/>
      <c r="AAE71" s="44"/>
      <c r="AAF71" s="44"/>
      <c r="AAG71" s="44"/>
      <c r="AAH71" s="44"/>
      <c r="AAI71" s="44"/>
      <c r="AAJ71" s="44"/>
      <c r="AAK71" s="44"/>
      <c r="AAL71" s="44"/>
      <c r="AAM71" s="44"/>
      <c r="AAN71" s="44"/>
      <c r="AAO71" s="44"/>
      <c r="AAP71" s="44"/>
      <c r="AAQ71" s="44"/>
      <c r="AAR71" s="44"/>
      <c r="AAS71" s="44"/>
      <c r="AAT71" s="44"/>
      <c r="AAU71" s="44"/>
      <c r="AAV71" s="44"/>
      <c r="AAW71" s="44"/>
      <c r="AAX71" s="44"/>
      <c r="AAY71" s="44"/>
      <c r="AAZ71" s="44"/>
      <c r="ABA71" s="44"/>
      <c r="ABB71" s="44"/>
      <c r="ABC71" s="44"/>
      <c r="ABD71" s="44"/>
      <c r="ABE71" s="44"/>
      <c r="ABF71" s="44"/>
      <c r="ABG71" s="44"/>
      <c r="ABH71" s="44"/>
      <c r="ABI71" s="44"/>
      <c r="ABJ71" s="44"/>
      <c r="ABK71" s="44"/>
      <c r="ABL71" s="44"/>
      <c r="ABM71" s="44"/>
      <c r="ABN71" s="44"/>
      <c r="ABO71" s="44"/>
      <c r="ABP71" s="44"/>
      <c r="ABQ71" s="44"/>
      <c r="ABR71" s="44"/>
      <c r="ABS71" s="44"/>
      <c r="ABT71" s="44"/>
      <c r="ABU71" s="44"/>
      <c r="ABV71" s="44"/>
      <c r="ABW71" s="44"/>
      <c r="ABX71" s="44"/>
      <c r="ABY71" s="44"/>
      <c r="ABZ71" s="44"/>
      <c r="ACA71" s="44"/>
      <c r="ACB71" s="44"/>
      <c r="ACC71" s="44"/>
      <c r="ACD71" s="44"/>
      <c r="ACE71" s="44"/>
      <c r="ACF71" s="44"/>
      <c r="ACG71" s="44"/>
      <c r="ACH71" s="44"/>
      <c r="ACI71" s="44"/>
      <c r="ACJ71" s="44"/>
      <c r="ACK71" s="44"/>
      <c r="ACL71" s="44"/>
      <c r="ACM71" s="44"/>
      <c r="ACN71" s="44"/>
      <c r="ACO71" s="44"/>
      <c r="ACP71" s="44"/>
      <c r="ACQ71" s="44"/>
      <c r="ACR71" s="44"/>
      <c r="ACS71" s="44"/>
      <c r="ACT71" s="44"/>
      <c r="ACU71" s="44"/>
      <c r="ACV71" s="44"/>
      <c r="ACW71" s="44"/>
      <c r="ACX71" s="44"/>
      <c r="ACY71" s="44"/>
      <c r="ACZ71" s="44"/>
      <c r="ADA71" s="44"/>
      <c r="ADB71" s="44"/>
      <c r="ADC71" s="44"/>
      <c r="ADD71" s="44"/>
      <c r="ADE71" s="44"/>
      <c r="ADF71" s="44"/>
      <c r="ADG71" s="44"/>
      <c r="ADH71" s="44"/>
      <c r="ADI71" s="44"/>
      <c r="ADJ71" s="44"/>
      <c r="ADK71" s="44"/>
      <c r="ADL71" s="44"/>
      <c r="ADM71" s="44"/>
      <c r="ADN71" s="44"/>
      <c r="ADO71" s="44"/>
      <c r="ADP71" s="44"/>
      <c r="ADQ71" s="44"/>
      <c r="ADR71" s="44"/>
      <c r="ADS71" s="44"/>
      <c r="ADT71" s="44"/>
      <c r="ADU71" s="44"/>
      <c r="ADV71" s="44"/>
      <c r="ADW71" s="44"/>
      <c r="ADX71" s="44"/>
      <c r="ADY71" s="44"/>
      <c r="ADZ71" s="44"/>
      <c r="AEA71" s="44"/>
      <c r="AEB71" s="44"/>
      <c r="AEC71" s="44"/>
      <c r="AED71" s="44"/>
      <c r="AEE71" s="44"/>
      <c r="AEF71" s="44"/>
      <c r="AEG71" s="44"/>
      <c r="AEH71" s="44"/>
      <c r="AEI71" s="44"/>
      <c r="AEJ71" s="44"/>
      <c r="AEK71" s="44"/>
      <c r="AEL71" s="44"/>
      <c r="AEM71" s="44"/>
      <c r="AEN71" s="44"/>
      <c r="AEO71" s="44"/>
      <c r="AEP71" s="44"/>
      <c r="AEQ71" s="44"/>
      <c r="AER71" s="44"/>
      <c r="AES71" s="44"/>
      <c r="AET71" s="44"/>
      <c r="AEU71" s="44"/>
      <c r="AEV71" s="44"/>
      <c r="AEW71" s="44"/>
      <c r="AEX71" s="44"/>
      <c r="AEY71" s="44"/>
      <c r="AEZ71" s="44"/>
      <c r="AFA71" s="44"/>
      <c r="AFB71" s="44"/>
      <c r="AFC71" s="44"/>
      <c r="AFD71" s="44"/>
      <c r="AFE71" s="44"/>
      <c r="AFF71" s="44"/>
      <c r="AFG71" s="44"/>
      <c r="AFH71" s="44"/>
      <c r="AFI71" s="44"/>
      <c r="AFJ71" s="44"/>
      <c r="AFK71" s="44"/>
      <c r="AFL71" s="44"/>
      <c r="AFM71" s="44"/>
      <c r="AFN71" s="44"/>
      <c r="AFO71" s="44"/>
      <c r="AFP71" s="44"/>
      <c r="AFQ71" s="44"/>
      <c r="AFR71" s="44"/>
      <c r="AFS71" s="44"/>
      <c r="AFT71" s="44"/>
      <c r="AFU71" s="44"/>
      <c r="AFV71" s="44"/>
      <c r="AFW71" s="44"/>
      <c r="AFX71" s="44"/>
      <c r="AFY71" s="44"/>
      <c r="AFZ71" s="44"/>
      <c r="AGA71" s="44"/>
      <c r="AGB71" s="44"/>
      <c r="AGC71" s="44"/>
      <c r="AGD71" s="44"/>
      <c r="AGE71" s="44"/>
      <c r="AGF71" s="44"/>
      <c r="AGG71" s="44"/>
      <c r="AGH71" s="44"/>
      <c r="AGI71" s="44"/>
      <c r="AGJ71" s="44"/>
      <c r="AGK71" s="44"/>
      <c r="AGL71" s="44"/>
      <c r="AGM71" s="44"/>
      <c r="AGN71" s="44"/>
      <c r="AGO71" s="44"/>
      <c r="AGP71" s="44"/>
      <c r="AGQ71" s="44"/>
      <c r="AGR71" s="44"/>
      <c r="AGS71" s="44"/>
      <c r="AGT71" s="44"/>
      <c r="AGU71" s="44"/>
      <c r="AGV71" s="44"/>
      <c r="AGW71" s="44"/>
      <c r="AGX71" s="44"/>
      <c r="AGY71" s="44"/>
      <c r="AGZ71" s="44"/>
      <c r="AHA71" s="44"/>
      <c r="AHB71" s="44"/>
      <c r="AHC71" s="44"/>
      <c r="AHD71" s="44"/>
      <c r="AHE71" s="44"/>
      <c r="AHF71" s="44"/>
      <c r="AHG71" s="44"/>
      <c r="AHH71" s="44"/>
      <c r="AHI71" s="44"/>
      <c r="AHJ71" s="44"/>
      <c r="AHK71" s="44"/>
      <c r="AHL71" s="44"/>
      <c r="AHM71" s="44"/>
      <c r="AHN71" s="44"/>
      <c r="AHO71" s="44"/>
      <c r="AHP71" s="44"/>
      <c r="AHQ71" s="44"/>
      <c r="AHR71" s="44"/>
      <c r="AHS71" s="44"/>
      <c r="AHT71" s="44"/>
      <c r="AHU71" s="44"/>
      <c r="AHV71" s="44"/>
      <c r="AHW71" s="44"/>
      <c r="AHX71" s="44"/>
      <c r="AHY71" s="44"/>
      <c r="AHZ71" s="44"/>
      <c r="AIA71" s="44"/>
      <c r="AIB71" s="44"/>
      <c r="AIC71" s="44"/>
      <c r="AID71" s="44"/>
      <c r="AIE71" s="44"/>
      <c r="AIF71" s="44"/>
      <c r="AIG71" s="44"/>
      <c r="AIH71" s="44"/>
      <c r="AII71" s="44"/>
      <c r="AIJ71" s="44"/>
      <c r="AIK71" s="44"/>
      <c r="AIL71" s="44"/>
      <c r="AIM71" s="44"/>
      <c r="AIN71" s="44"/>
      <c r="AIO71" s="44"/>
      <c r="AIP71" s="44"/>
      <c r="AIQ71" s="44"/>
      <c r="AIR71" s="44"/>
      <c r="AIS71" s="44"/>
      <c r="AIT71" s="44"/>
      <c r="AIU71" s="44"/>
      <c r="AIV71" s="44"/>
      <c r="AIW71" s="44"/>
      <c r="AIX71" s="44"/>
      <c r="AIY71" s="44"/>
      <c r="AIZ71" s="44"/>
      <c r="AJA71" s="44"/>
      <c r="AJB71" s="44"/>
      <c r="AJC71" s="44"/>
      <c r="AJD71" s="44"/>
      <c r="AJE71" s="44"/>
      <c r="AJF71" s="44"/>
      <c r="AJG71" s="44"/>
      <c r="AJH71" s="44"/>
      <c r="AJI71" s="44"/>
      <c r="AJJ71" s="44"/>
      <c r="AJK71" s="44"/>
      <c r="AJL71" s="44"/>
      <c r="AJM71" s="44"/>
      <c r="AJN71" s="44"/>
      <c r="AJO71" s="44"/>
      <c r="AJP71" s="44"/>
      <c r="AJQ71" s="44"/>
      <c r="AJR71" s="44"/>
      <c r="AJS71" s="44"/>
      <c r="AJT71" s="44"/>
      <c r="AJU71" s="44"/>
      <c r="AJV71" s="44"/>
      <c r="AJW71" s="44"/>
      <c r="AJX71" s="44"/>
      <c r="AJY71" s="44"/>
      <c r="AJZ71" s="44"/>
      <c r="AKA71" s="44"/>
      <c r="AKB71" s="44"/>
      <c r="AKC71" s="44"/>
      <c r="AKD71" s="44"/>
      <c r="AKE71" s="44"/>
      <c r="AKF71" s="44"/>
      <c r="AKG71" s="44"/>
      <c r="AKH71" s="44"/>
      <c r="AKI71" s="44"/>
      <c r="AKJ71" s="44"/>
      <c r="AKK71" s="44"/>
      <c r="AKL71" s="44"/>
      <c r="AKM71" s="44"/>
      <c r="AKN71" s="44"/>
      <c r="AKO71" s="44"/>
      <c r="AKP71" s="44"/>
      <c r="AKQ71" s="44"/>
      <c r="AKR71" s="44"/>
      <c r="AKS71" s="44"/>
      <c r="AKT71" s="44"/>
      <c r="AKU71" s="44"/>
      <c r="AKV71" s="44"/>
      <c r="AKW71" s="44"/>
      <c r="AKX71" s="44"/>
      <c r="AKY71" s="44"/>
      <c r="AKZ71" s="44"/>
      <c r="ALA71" s="44"/>
      <c r="ALB71" s="44"/>
      <c r="ALC71" s="44"/>
      <c r="ALD71" s="44"/>
      <c r="ALE71" s="44"/>
      <c r="ALF71" s="44"/>
      <c r="ALG71" s="44"/>
      <c r="ALH71" s="44"/>
      <c r="ALI71" s="44"/>
      <c r="ALJ71" s="44"/>
      <c r="ALK71" s="44"/>
      <c r="ALL71" s="44"/>
      <c r="ALM71" s="44"/>
      <c r="ALN71" s="44"/>
      <c r="ALO71" s="44"/>
      <c r="ALP71" s="44"/>
      <c r="ALQ71" s="44"/>
      <c r="ALR71" s="44"/>
      <c r="ALS71" s="44"/>
      <c r="ALT71" s="44"/>
      <c r="ALU71" s="44"/>
      <c r="ALV71" s="44"/>
      <c r="ALW71" s="44"/>
      <c r="ALX71" s="44"/>
      <c r="ALY71" s="44"/>
      <c r="ALZ71" s="44"/>
      <c r="AMA71" s="44"/>
      <c r="AMB71" s="44"/>
      <c r="AMC71" s="44"/>
      <c r="AMD71" s="44"/>
      <c r="AME71" s="44"/>
      <c r="AMF71" s="44"/>
      <c r="AMG71" s="44"/>
      <c r="AMH71" s="44"/>
      <c r="AMI71" s="44"/>
      <c r="AMJ71" s="44"/>
    </row>
    <row r="72" spans="1:1024" ht="15" customHeight="1">
      <c r="A72" s="60" t="s">
        <v>43</v>
      </c>
      <c r="B72" s="60"/>
      <c r="C72" s="3">
        <f>SUM(C67:C71)</f>
        <v>13</v>
      </c>
      <c r="D72" s="3">
        <f t="shared" ref="D72:J72" si="11">SUM(D67:D71)</f>
        <v>181</v>
      </c>
      <c r="E72" s="36">
        <f t="shared" si="11"/>
        <v>58</v>
      </c>
      <c r="F72" s="36">
        <f t="shared" si="11"/>
        <v>30</v>
      </c>
      <c r="G72" s="36">
        <f t="shared" si="11"/>
        <v>0</v>
      </c>
      <c r="H72" s="36">
        <f t="shared" si="11"/>
        <v>93</v>
      </c>
      <c r="I72" s="36">
        <f t="shared" si="11"/>
        <v>0</v>
      </c>
      <c r="J72" s="36">
        <f t="shared" si="11"/>
        <v>0</v>
      </c>
      <c r="K72" s="3"/>
      <c r="L72" s="7">
        <f>SUM(L67:L71)</f>
        <v>2</v>
      </c>
      <c r="M72" s="7">
        <f>SUM(M67:M71)</f>
        <v>3.5</v>
      </c>
    </row>
    <row r="73" spans="1:1024" ht="15.75" customHeight="1">
      <c r="A73" s="69" t="s">
        <v>107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7"/>
      <c r="M73" s="8"/>
    </row>
    <row r="74" spans="1:1024" ht="25.5">
      <c r="A74" s="3">
        <v>1</v>
      </c>
      <c r="B74" s="16" t="s">
        <v>58</v>
      </c>
      <c r="C74" s="3">
        <v>3</v>
      </c>
      <c r="D74" s="3">
        <f>SUM(E74:J74)</f>
        <v>45</v>
      </c>
      <c r="E74" s="3">
        <v>15</v>
      </c>
      <c r="F74" s="3"/>
      <c r="G74" s="3"/>
      <c r="H74" s="3">
        <v>30</v>
      </c>
      <c r="I74" s="3"/>
      <c r="J74" s="3"/>
      <c r="K74" s="3" t="s">
        <v>16</v>
      </c>
      <c r="L74" s="4">
        <v>3</v>
      </c>
      <c r="M74" s="8">
        <v>2</v>
      </c>
    </row>
    <row r="75" spans="1:1024" ht="25.5">
      <c r="A75" s="3">
        <v>2</v>
      </c>
      <c r="B75" s="16" t="s">
        <v>59</v>
      </c>
      <c r="C75" s="3">
        <v>3</v>
      </c>
      <c r="D75" s="36">
        <f t="shared" ref="D75:D79" si="12">SUM(E75:J75)</f>
        <v>45</v>
      </c>
      <c r="E75" s="3">
        <v>15</v>
      </c>
      <c r="F75" s="3"/>
      <c r="G75" s="3"/>
      <c r="H75" s="3">
        <v>30</v>
      </c>
      <c r="I75" s="3"/>
      <c r="J75" s="3"/>
      <c r="K75" s="3" t="s">
        <v>14</v>
      </c>
      <c r="L75" s="4">
        <v>3</v>
      </c>
      <c r="M75" s="8">
        <v>2</v>
      </c>
    </row>
    <row r="76" spans="1:1024" s="45" customFormat="1">
      <c r="A76" s="48">
        <v>3</v>
      </c>
      <c r="B76" s="52" t="s">
        <v>60</v>
      </c>
      <c r="C76" s="48">
        <v>2</v>
      </c>
      <c r="D76" s="48">
        <f t="shared" si="12"/>
        <v>30</v>
      </c>
      <c r="E76" s="48">
        <v>15</v>
      </c>
      <c r="F76" s="48"/>
      <c r="G76" s="48"/>
      <c r="H76" s="48">
        <v>15</v>
      </c>
      <c r="I76" s="48"/>
      <c r="J76" s="48"/>
      <c r="K76" s="48" t="s">
        <v>16</v>
      </c>
      <c r="L76" s="42">
        <v>2</v>
      </c>
      <c r="M76" s="43">
        <v>1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  <c r="NO76" s="44"/>
      <c r="NP76" s="44"/>
      <c r="NQ76" s="44"/>
      <c r="NR76" s="44"/>
      <c r="NS76" s="44"/>
      <c r="NT76" s="44"/>
      <c r="NU76" s="44"/>
      <c r="NV76" s="44"/>
      <c r="NW76" s="44"/>
      <c r="NX76" s="44"/>
      <c r="NY76" s="44"/>
      <c r="NZ76" s="44"/>
      <c r="OA76" s="44"/>
      <c r="OB76" s="44"/>
      <c r="OC76" s="44"/>
      <c r="OD76" s="44"/>
      <c r="OE76" s="44"/>
      <c r="OF76" s="44"/>
      <c r="OG76" s="44"/>
      <c r="OH76" s="44"/>
      <c r="OI76" s="44"/>
      <c r="OJ76" s="44"/>
      <c r="OK76" s="44"/>
      <c r="OL76" s="44"/>
      <c r="OM76" s="44"/>
      <c r="ON76" s="44"/>
      <c r="OO76" s="44"/>
      <c r="OP76" s="44"/>
      <c r="OQ76" s="44"/>
      <c r="OR76" s="44"/>
      <c r="OS76" s="44"/>
      <c r="OT76" s="44"/>
      <c r="OU76" s="44"/>
      <c r="OV76" s="44"/>
      <c r="OW76" s="44"/>
      <c r="OX76" s="44"/>
      <c r="OY76" s="44"/>
      <c r="OZ76" s="44"/>
      <c r="PA76" s="44"/>
      <c r="PB76" s="44"/>
      <c r="PC76" s="44"/>
      <c r="PD76" s="44"/>
      <c r="PE76" s="44"/>
      <c r="PF76" s="44"/>
      <c r="PG76" s="44"/>
      <c r="PH76" s="44"/>
      <c r="PI76" s="44"/>
      <c r="PJ76" s="44"/>
      <c r="PK76" s="44"/>
      <c r="PL76" s="44"/>
      <c r="PM76" s="44"/>
      <c r="PN76" s="44"/>
      <c r="PO76" s="44"/>
      <c r="PP76" s="44"/>
      <c r="PQ76" s="44"/>
      <c r="PR76" s="44"/>
      <c r="PS76" s="44"/>
      <c r="PT76" s="44"/>
      <c r="PU76" s="44"/>
      <c r="PV76" s="44"/>
      <c r="PW76" s="44"/>
      <c r="PX76" s="44"/>
      <c r="PY76" s="44"/>
      <c r="PZ76" s="44"/>
      <c r="QA76" s="44"/>
      <c r="QB76" s="44"/>
      <c r="QC76" s="44"/>
      <c r="QD76" s="44"/>
      <c r="QE76" s="44"/>
      <c r="QF76" s="44"/>
      <c r="QG76" s="44"/>
      <c r="QH76" s="44"/>
      <c r="QI76" s="44"/>
      <c r="QJ76" s="44"/>
      <c r="QK76" s="44"/>
      <c r="QL76" s="44"/>
      <c r="QM76" s="44"/>
      <c r="QN76" s="44"/>
      <c r="QO76" s="44"/>
      <c r="QP76" s="44"/>
      <c r="QQ76" s="44"/>
      <c r="QR76" s="44"/>
      <c r="QS76" s="44"/>
      <c r="QT76" s="44"/>
      <c r="QU76" s="44"/>
      <c r="QV76" s="44"/>
      <c r="QW76" s="44"/>
      <c r="QX76" s="44"/>
      <c r="QY76" s="44"/>
      <c r="QZ76" s="44"/>
      <c r="RA76" s="44"/>
      <c r="RB76" s="44"/>
      <c r="RC76" s="44"/>
      <c r="RD76" s="44"/>
      <c r="RE76" s="44"/>
      <c r="RF76" s="44"/>
      <c r="RG76" s="44"/>
      <c r="RH76" s="44"/>
      <c r="RI76" s="44"/>
      <c r="RJ76" s="44"/>
      <c r="RK76" s="44"/>
      <c r="RL76" s="44"/>
      <c r="RM76" s="44"/>
      <c r="RN76" s="44"/>
      <c r="RO76" s="44"/>
      <c r="RP76" s="44"/>
      <c r="RQ76" s="44"/>
      <c r="RR76" s="44"/>
      <c r="RS76" s="44"/>
      <c r="RT76" s="44"/>
      <c r="RU76" s="44"/>
      <c r="RV76" s="44"/>
      <c r="RW76" s="44"/>
      <c r="RX76" s="44"/>
      <c r="RY76" s="44"/>
      <c r="RZ76" s="44"/>
      <c r="SA76" s="44"/>
      <c r="SB76" s="44"/>
      <c r="SC76" s="44"/>
      <c r="SD76" s="44"/>
      <c r="SE76" s="44"/>
      <c r="SF76" s="44"/>
      <c r="SG76" s="44"/>
      <c r="SH76" s="44"/>
      <c r="SI76" s="44"/>
      <c r="SJ76" s="44"/>
      <c r="SK76" s="44"/>
      <c r="SL76" s="44"/>
      <c r="SM76" s="44"/>
      <c r="SN76" s="44"/>
      <c r="SO76" s="44"/>
      <c r="SP76" s="44"/>
      <c r="SQ76" s="44"/>
      <c r="SR76" s="44"/>
      <c r="SS76" s="44"/>
      <c r="ST76" s="44"/>
      <c r="SU76" s="44"/>
      <c r="SV76" s="44"/>
      <c r="SW76" s="44"/>
      <c r="SX76" s="44"/>
      <c r="SY76" s="44"/>
      <c r="SZ76" s="44"/>
      <c r="TA76" s="44"/>
      <c r="TB76" s="44"/>
      <c r="TC76" s="44"/>
      <c r="TD76" s="44"/>
      <c r="TE76" s="44"/>
      <c r="TF76" s="44"/>
      <c r="TG76" s="44"/>
      <c r="TH76" s="44"/>
      <c r="TI76" s="44"/>
      <c r="TJ76" s="44"/>
      <c r="TK76" s="44"/>
      <c r="TL76" s="44"/>
      <c r="TM76" s="44"/>
      <c r="TN76" s="44"/>
      <c r="TO76" s="44"/>
      <c r="TP76" s="44"/>
      <c r="TQ76" s="44"/>
      <c r="TR76" s="44"/>
      <c r="TS76" s="44"/>
      <c r="TT76" s="44"/>
      <c r="TU76" s="44"/>
      <c r="TV76" s="44"/>
      <c r="TW76" s="44"/>
      <c r="TX76" s="44"/>
      <c r="TY76" s="44"/>
      <c r="TZ76" s="44"/>
      <c r="UA76" s="44"/>
      <c r="UB76" s="44"/>
      <c r="UC76" s="44"/>
      <c r="UD76" s="44"/>
      <c r="UE76" s="44"/>
      <c r="UF76" s="44"/>
      <c r="UG76" s="44"/>
      <c r="UH76" s="44"/>
      <c r="UI76" s="44"/>
      <c r="UJ76" s="44"/>
      <c r="UK76" s="44"/>
      <c r="UL76" s="44"/>
      <c r="UM76" s="44"/>
      <c r="UN76" s="44"/>
      <c r="UO76" s="44"/>
      <c r="UP76" s="44"/>
      <c r="UQ76" s="44"/>
      <c r="UR76" s="44"/>
      <c r="US76" s="44"/>
      <c r="UT76" s="44"/>
      <c r="UU76" s="44"/>
      <c r="UV76" s="44"/>
      <c r="UW76" s="44"/>
      <c r="UX76" s="44"/>
      <c r="UY76" s="44"/>
      <c r="UZ76" s="44"/>
      <c r="VA76" s="44"/>
      <c r="VB76" s="44"/>
      <c r="VC76" s="44"/>
      <c r="VD76" s="44"/>
      <c r="VE76" s="44"/>
      <c r="VF76" s="44"/>
      <c r="VG76" s="44"/>
      <c r="VH76" s="44"/>
      <c r="VI76" s="44"/>
      <c r="VJ76" s="44"/>
      <c r="VK76" s="44"/>
      <c r="VL76" s="44"/>
      <c r="VM76" s="44"/>
      <c r="VN76" s="44"/>
      <c r="VO76" s="44"/>
      <c r="VP76" s="44"/>
      <c r="VQ76" s="44"/>
      <c r="VR76" s="44"/>
      <c r="VS76" s="44"/>
      <c r="VT76" s="44"/>
      <c r="VU76" s="44"/>
      <c r="VV76" s="44"/>
      <c r="VW76" s="44"/>
      <c r="VX76" s="44"/>
      <c r="VY76" s="44"/>
      <c r="VZ76" s="44"/>
      <c r="WA76" s="44"/>
      <c r="WB76" s="44"/>
      <c r="WC76" s="44"/>
      <c r="WD76" s="44"/>
      <c r="WE76" s="44"/>
      <c r="WF76" s="44"/>
      <c r="WG76" s="44"/>
      <c r="WH76" s="44"/>
      <c r="WI76" s="44"/>
      <c r="WJ76" s="44"/>
      <c r="WK76" s="44"/>
      <c r="WL76" s="44"/>
      <c r="WM76" s="44"/>
      <c r="WN76" s="44"/>
      <c r="WO76" s="44"/>
      <c r="WP76" s="44"/>
      <c r="WQ76" s="44"/>
      <c r="WR76" s="44"/>
      <c r="WS76" s="44"/>
      <c r="WT76" s="44"/>
      <c r="WU76" s="44"/>
      <c r="WV76" s="44"/>
      <c r="WW76" s="44"/>
      <c r="WX76" s="44"/>
      <c r="WY76" s="44"/>
      <c r="WZ76" s="44"/>
      <c r="XA76" s="44"/>
      <c r="XB76" s="44"/>
      <c r="XC76" s="44"/>
      <c r="XD76" s="44"/>
      <c r="XE76" s="44"/>
      <c r="XF76" s="44"/>
      <c r="XG76" s="44"/>
      <c r="XH76" s="44"/>
      <c r="XI76" s="44"/>
      <c r="XJ76" s="44"/>
      <c r="XK76" s="44"/>
      <c r="XL76" s="44"/>
      <c r="XM76" s="44"/>
      <c r="XN76" s="44"/>
      <c r="XO76" s="44"/>
      <c r="XP76" s="44"/>
      <c r="XQ76" s="44"/>
      <c r="XR76" s="44"/>
      <c r="XS76" s="44"/>
      <c r="XT76" s="44"/>
      <c r="XU76" s="44"/>
      <c r="XV76" s="44"/>
      <c r="XW76" s="44"/>
      <c r="XX76" s="44"/>
      <c r="XY76" s="44"/>
      <c r="XZ76" s="44"/>
      <c r="YA76" s="44"/>
      <c r="YB76" s="44"/>
      <c r="YC76" s="44"/>
      <c r="YD76" s="44"/>
      <c r="YE76" s="44"/>
      <c r="YF76" s="44"/>
      <c r="YG76" s="44"/>
      <c r="YH76" s="44"/>
      <c r="YI76" s="44"/>
      <c r="YJ76" s="44"/>
      <c r="YK76" s="44"/>
      <c r="YL76" s="44"/>
      <c r="YM76" s="44"/>
      <c r="YN76" s="44"/>
      <c r="YO76" s="44"/>
      <c r="YP76" s="44"/>
      <c r="YQ76" s="44"/>
      <c r="YR76" s="44"/>
      <c r="YS76" s="44"/>
      <c r="YT76" s="44"/>
      <c r="YU76" s="44"/>
      <c r="YV76" s="44"/>
      <c r="YW76" s="44"/>
      <c r="YX76" s="44"/>
      <c r="YY76" s="44"/>
      <c r="YZ76" s="44"/>
      <c r="ZA76" s="44"/>
      <c r="ZB76" s="44"/>
      <c r="ZC76" s="44"/>
      <c r="ZD76" s="44"/>
      <c r="ZE76" s="44"/>
      <c r="ZF76" s="44"/>
      <c r="ZG76" s="44"/>
      <c r="ZH76" s="44"/>
      <c r="ZI76" s="44"/>
      <c r="ZJ76" s="44"/>
      <c r="ZK76" s="44"/>
      <c r="ZL76" s="44"/>
      <c r="ZM76" s="44"/>
      <c r="ZN76" s="44"/>
      <c r="ZO76" s="44"/>
      <c r="ZP76" s="44"/>
      <c r="ZQ76" s="44"/>
      <c r="ZR76" s="44"/>
      <c r="ZS76" s="44"/>
      <c r="ZT76" s="44"/>
      <c r="ZU76" s="44"/>
      <c r="ZV76" s="44"/>
      <c r="ZW76" s="44"/>
      <c r="ZX76" s="44"/>
      <c r="ZY76" s="44"/>
      <c r="ZZ76" s="44"/>
      <c r="AAA76" s="44"/>
      <c r="AAB76" s="44"/>
      <c r="AAC76" s="44"/>
      <c r="AAD76" s="44"/>
      <c r="AAE76" s="44"/>
      <c r="AAF76" s="44"/>
      <c r="AAG76" s="44"/>
      <c r="AAH76" s="44"/>
      <c r="AAI76" s="44"/>
      <c r="AAJ76" s="44"/>
      <c r="AAK76" s="44"/>
      <c r="AAL76" s="44"/>
      <c r="AAM76" s="44"/>
      <c r="AAN76" s="44"/>
      <c r="AAO76" s="44"/>
      <c r="AAP76" s="44"/>
      <c r="AAQ76" s="44"/>
      <c r="AAR76" s="44"/>
      <c r="AAS76" s="44"/>
      <c r="AAT76" s="44"/>
      <c r="AAU76" s="44"/>
      <c r="AAV76" s="44"/>
      <c r="AAW76" s="44"/>
      <c r="AAX76" s="44"/>
      <c r="AAY76" s="44"/>
      <c r="AAZ76" s="44"/>
      <c r="ABA76" s="44"/>
      <c r="ABB76" s="44"/>
      <c r="ABC76" s="44"/>
      <c r="ABD76" s="44"/>
      <c r="ABE76" s="44"/>
      <c r="ABF76" s="44"/>
      <c r="ABG76" s="44"/>
      <c r="ABH76" s="44"/>
      <c r="ABI76" s="44"/>
      <c r="ABJ76" s="44"/>
      <c r="ABK76" s="44"/>
      <c r="ABL76" s="44"/>
      <c r="ABM76" s="44"/>
      <c r="ABN76" s="44"/>
      <c r="ABO76" s="44"/>
      <c r="ABP76" s="44"/>
      <c r="ABQ76" s="44"/>
      <c r="ABR76" s="44"/>
      <c r="ABS76" s="44"/>
      <c r="ABT76" s="44"/>
      <c r="ABU76" s="44"/>
      <c r="ABV76" s="44"/>
      <c r="ABW76" s="44"/>
      <c r="ABX76" s="44"/>
      <c r="ABY76" s="44"/>
      <c r="ABZ76" s="44"/>
      <c r="ACA76" s="44"/>
      <c r="ACB76" s="44"/>
      <c r="ACC76" s="44"/>
      <c r="ACD76" s="44"/>
      <c r="ACE76" s="44"/>
      <c r="ACF76" s="44"/>
      <c r="ACG76" s="44"/>
      <c r="ACH76" s="44"/>
      <c r="ACI76" s="44"/>
      <c r="ACJ76" s="44"/>
      <c r="ACK76" s="44"/>
      <c r="ACL76" s="44"/>
      <c r="ACM76" s="44"/>
      <c r="ACN76" s="44"/>
      <c r="ACO76" s="44"/>
      <c r="ACP76" s="44"/>
      <c r="ACQ76" s="44"/>
      <c r="ACR76" s="44"/>
      <c r="ACS76" s="44"/>
      <c r="ACT76" s="44"/>
      <c r="ACU76" s="44"/>
      <c r="ACV76" s="44"/>
      <c r="ACW76" s="44"/>
      <c r="ACX76" s="44"/>
      <c r="ACY76" s="44"/>
      <c r="ACZ76" s="44"/>
      <c r="ADA76" s="44"/>
      <c r="ADB76" s="44"/>
      <c r="ADC76" s="44"/>
      <c r="ADD76" s="44"/>
      <c r="ADE76" s="44"/>
      <c r="ADF76" s="44"/>
      <c r="ADG76" s="44"/>
      <c r="ADH76" s="44"/>
      <c r="ADI76" s="44"/>
      <c r="ADJ76" s="44"/>
      <c r="ADK76" s="44"/>
      <c r="ADL76" s="44"/>
      <c r="ADM76" s="44"/>
      <c r="ADN76" s="44"/>
      <c r="ADO76" s="44"/>
      <c r="ADP76" s="44"/>
      <c r="ADQ76" s="44"/>
      <c r="ADR76" s="44"/>
      <c r="ADS76" s="44"/>
      <c r="ADT76" s="44"/>
      <c r="ADU76" s="44"/>
      <c r="ADV76" s="44"/>
      <c r="ADW76" s="44"/>
      <c r="ADX76" s="44"/>
      <c r="ADY76" s="44"/>
      <c r="ADZ76" s="44"/>
      <c r="AEA76" s="44"/>
      <c r="AEB76" s="44"/>
      <c r="AEC76" s="44"/>
      <c r="AED76" s="44"/>
      <c r="AEE76" s="44"/>
      <c r="AEF76" s="44"/>
      <c r="AEG76" s="44"/>
      <c r="AEH76" s="44"/>
      <c r="AEI76" s="44"/>
      <c r="AEJ76" s="44"/>
      <c r="AEK76" s="44"/>
      <c r="AEL76" s="44"/>
      <c r="AEM76" s="44"/>
      <c r="AEN76" s="44"/>
      <c r="AEO76" s="44"/>
      <c r="AEP76" s="44"/>
      <c r="AEQ76" s="44"/>
      <c r="AER76" s="44"/>
      <c r="AES76" s="44"/>
      <c r="AET76" s="44"/>
      <c r="AEU76" s="44"/>
      <c r="AEV76" s="44"/>
      <c r="AEW76" s="44"/>
      <c r="AEX76" s="44"/>
      <c r="AEY76" s="44"/>
      <c r="AEZ76" s="44"/>
      <c r="AFA76" s="44"/>
      <c r="AFB76" s="44"/>
      <c r="AFC76" s="44"/>
      <c r="AFD76" s="44"/>
      <c r="AFE76" s="44"/>
      <c r="AFF76" s="44"/>
      <c r="AFG76" s="44"/>
      <c r="AFH76" s="44"/>
      <c r="AFI76" s="44"/>
      <c r="AFJ76" s="44"/>
      <c r="AFK76" s="44"/>
      <c r="AFL76" s="44"/>
      <c r="AFM76" s="44"/>
      <c r="AFN76" s="44"/>
      <c r="AFO76" s="44"/>
      <c r="AFP76" s="44"/>
      <c r="AFQ76" s="44"/>
      <c r="AFR76" s="44"/>
      <c r="AFS76" s="44"/>
      <c r="AFT76" s="44"/>
      <c r="AFU76" s="44"/>
      <c r="AFV76" s="44"/>
      <c r="AFW76" s="44"/>
      <c r="AFX76" s="44"/>
      <c r="AFY76" s="44"/>
      <c r="AFZ76" s="44"/>
      <c r="AGA76" s="44"/>
      <c r="AGB76" s="44"/>
      <c r="AGC76" s="44"/>
      <c r="AGD76" s="44"/>
      <c r="AGE76" s="44"/>
      <c r="AGF76" s="44"/>
      <c r="AGG76" s="44"/>
      <c r="AGH76" s="44"/>
      <c r="AGI76" s="44"/>
      <c r="AGJ76" s="44"/>
      <c r="AGK76" s="44"/>
      <c r="AGL76" s="44"/>
      <c r="AGM76" s="44"/>
      <c r="AGN76" s="44"/>
      <c r="AGO76" s="44"/>
      <c r="AGP76" s="44"/>
      <c r="AGQ76" s="44"/>
      <c r="AGR76" s="44"/>
      <c r="AGS76" s="44"/>
      <c r="AGT76" s="44"/>
      <c r="AGU76" s="44"/>
      <c r="AGV76" s="44"/>
      <c r="AGW76" s="44"/>
      <c r="AGX76" s="44"/>
      <c r="AGY76" s="44"/>
      <c r="AGZ76" s="44"/>
      <c r="AHA76" s="44"/>
      <c r="AHB76" s="44"/>
      <c r="AHC76" s="44"/>
      <c r="AHD76" s="44"/>
      <c r="AHE76" s="44"/>
      <c r="AHF76" s="44"/>
      <c r="AHG76" s="44"/>
      <c r="AHH76" s="44"/>
      <c r="AHI76" s="44"/>
      <c r="AHJ76" s="44"/>
      <c r="AHK76" s="44"/>
      <c r="AHL76" s="44"/>
      <c r="AHM76" s="44"/>
      <c r="AHN76" s="44"/>
      <c r="AHO76" s="44"/>
      <c r="AHP76" s="44"/>
      <c r="AHQ76" s="44"/>
      <c r="AHR76" s="44"/>
      <c r="AHS76" s="44"/>
      <c r="AHT76" s="44"/>
      <c r="AHU76" s="44"/>
      <c r="AHV76" s="44"/>
      <c r="AHW76" s="44"/>
      <c r="AHX76" s="44"/>
      <c r="AHY76" s="44"/>
      <c r="AHZ76" s="44"/>
      <c r="AIA76" s="44"/>
      <c r="AIB76" s="44"/>
      <c r="AIC76" s="44"/>
      <c r="AID76" s="44"/>
      <c r="AIE76" s="44"/>
      <c r="AIF76" s="44"/>
      <c r="AIG76" s="44"/>
      <c r="AIH76" s="44"/>
      <c r="AII76" s="44"/>
      <c r="AIJ76" s="44"/>
      <c r="AIK76" s="44"/>
      <c r="AIL76" s="44"/>
      <c r="AIM76" s="44"/>
      <c r="AIN76" s="44"/>
      <c r="AIO76" s="44"/>
      <c r="AIP76" s="44"/>
      <c r="AIQ76" s="44"/>
      <c r="AIR76" s="44"/>
      <c r="AIS76" s="44"/>
      <c r="AIT76" s="44"/>
      <c r="AIU76" s="44"/>
      <c r="AIV76" s="44"/>
      <c r="AIW76" s="44"/>
      <c r="AIX76" s="44"/>
      <c r="AIY76" s="44"/>
      <c r="AIZ76" s="44"/>
      <c r="AJA76" s="44"/>
      <c r="AJB76" s="44"/>
      <c r="AJC76" s="44"/>
      <c r="AJD76" s="44"/>
      <c r="AJE76" s="44"/>
      <c r="AJF76" s="44"/>
      <c r="AJG76" s="44"/>
      <c r="AJH76" s="44"/>
      <c r="AJI76" s="44"/>
      <c r="AJJ76" s="44"/>
      <c r="AJK76" s="44"/>
      <c r="AJL76" s="44"/>
      <c r="AJM76" s="44"/>
      <c r="AJN76" s="44"/>
      <c r="AJO76" s="44"/>
      <c r="AJP76" s="44"/>
      <c r="AJQ76" s="44"/>
      <c r="AJR76" s="44"/>
      <c r="AJS76" s="44"/>
      <c r="AJT76" s="44"/>
      <c r="AJU76" s="44"/>
      <c r="AJV76" s="44"/>
      <c r="AJW76" s="44"/>
      <c r="AJX76" s="44"/>
      <c r="AJY76" s="44"/>
      <c r="AJZ76" s="44"/>
      <c r="AKA76" s="44"/>
      <c r="AKB76" s="44"/>
      <c r="AKC76" s="44"/>
      <c r="AKD76" s="44"/>
      <c r="AKE76" s="44"/>
      <c r="AKF76" s="44"/>
      <c r="AKG76" s="44"/>
      <c r="AKH76" s="44"/>
      <c r="AKI76" s="44"/>
      <c r="AKJ76" s="44"/>
      <c r="AKK76" s="44"/>
      <c r="AKL76" s="44"/>
      <c r="AKM76" s="44"/>
      <c r="AKN76" s="44"/>
      <c r="AKO76" s="44"/>
      <c r="AKP76" s="44"/>
      <c r="AKQ76" s="44"/>
      <c r="AKR76" s="44"/>
      <c r="AKS76" s="44"/>
      <c r="AKT76" s="44"/>
      <c r="AKU76" s="44"/>
      <c r="AKV76" s="44"/>
      <c r="AKW76" s="44"/>
      <c r="AKX76" s="44"/>
      <c r="AKY76" s="44"/>
      <c r="AKZ76" s="44"/>
      <c r="ALA76" s="44"/>
      <c r="ALB76" s="44"/>
      <c r="ALC76" s="44"/>
      <c r="ALD76" s="44"/>
      <c r="ALE76" s="44"/>
      <c r="ALF76" s="44"/>
      <c r="ALG76" s="44"/>
      <c r="ALH76" s="44"/>
      <c r="ALI76" s="44"/>
      <c r="ALJ76" s="44"/>
      <c r="ALK76" s="44"/>
      <c r="ALL76" s="44"/>
      <c r="ALM76" s="44"/>
      <c r="ALN76" s="44"/>
      <c r="ALO76" s="44"/>
      <c r="ALP76" s="44"/>
      <c r="ALQ76" s="44"/>
      <c r="ALR76" s="44"/>
      <c r="ALS76" s="44"/>
      <c r="ALT76" s="44"/>
      <c r="ALU76" s="44"/>
      <c r="ALV76" s="44"/>
      <c r="ALW76" s="44"/>
      <c r="ALX76" s="44"/>
      <c r="ALY76" s="44"/>
      <c r="ALZ76" s="44"/>
      <c r="AMA76" s="44"/>
      <c r="AMB76" s="44"/>
      <c r="AMC76" s="44"/>
      <c r="AMD76" s="44"/>
      <c r="AME76" s="44"/>
      <c r="AMF76" s="44"/>
      <c r="AMG76" s="44"/>
      <c r="AMH76" s="44"/>
      <c r="AMI76" s="44"/>
      <c r="AMJ76" s="44"/>
    </row>
    <row r="77" spans="1:1024">
      <c r="A77" s="3">
        <v>4</v>
      </c>
      <c r="B77" s="16" t="s">
        <v>61</v>
      </c>
      <c r="C77" s="3">
        <v>3</v>
      </c>
      <c r="D77" s="36">
        <f t="shared" si="12"/>
        <v>45</v>
      </c>
      <c r="E77" s="3">
        <v>15</v>
      </c>
      <c r="F77" s="3"/>
      <c r="G77" s="3">
        <v>30</v>
      </c>
      <c r="H77" s="3"/>
      <c r="I77" s="3"/>
      <c r="J77" s="3"/>
      <c r="K77" s="3" t="s">
        <v>14</v>
      </c>
      <c r="L77" s="4">
        <v>3</v>
      </c>
      <c r="M77" s="8">
        <v>2</v>
      </c>
    </row>
    <row r="78" spans="1:1024" ht="25.5">
      <c r="A78" s="3">
        <v>5</v>
      </c>
      <c r="B78" s="16" t="s">
        <v>62</v>
      </c>
      <c r="C78" s="3">
        <v>2</v>
      </c>
      <c r="D78" s="36">
        <f t="shared" si="12"/>
        <v>30</v>
      </c>
      <c r="E78" s="3"/>
      <c r="F78" s="3"/>
      <c r="G78" s="3"/>
      <c r="H78" s="3">
        <v>30</v>
      </c>
      <c r="I78" s="3"/>
      <c r="J78" s="3"/>
      <c r="K78" s="3" t="s">
        <v>14</v>
      </c>
      <c r="L78" s="4">
        <v>2</v>
      </c>
      <c r="M78" s="8">
        <v>2</v>
      </c>
    </row>
    <row r="79" spans="1:1024">
      <c r="A79" s="3">
        <v>6</v>
      </c>
      <c r="B79" s="16" t="s">
        <v>36</v>
      </c>
      <c r="C79" s="3">
        <v>4</v>
      </c>
      <c r="D79" s="36">
        <f t="shared" si="12"/>
        <v>90</v>
      </c>
      <c r="E79" s="3"/>
      <c r="F79" s="3"/>
      <c r="G79" s="3"/>
      <c r="H79" s="3"/>
      <c r="I79" s="29">
        <v>90</v>
      </c>
      <c r="J79" s="3"/>
      <c r="K79" s="3" t="s">
        <v>16</v>
      </c>
      <c r="L79" s="4"/>
      <c r="M79" s="8">
        <v>4</v>
      </c>
    </row>
    <row r="80" spans="1:1024" ht="15" customHeight="1">
      <c r="A80" s="60" t="s">
        <v>43</v>
      </c>
      <c r="B80" s="60"/>
      <c r="C80" s="3">
        <f>SUM(C74:C79)</f>
        <v>17</v>
      </c>
      <c r="D80" s="3">
        <f t="shared" ref="D80:J80" si="13">SUM(D74:D79)</f>
        <v>285</v>
      </c>
      <c r="E80" s="36">
        <f t="shared" si="13"/>
        <v>60</v>
      </c>
      <c r="F80" s="36">
        <f t="shared" si="13"/>
        <v>0</v>
      </c>
      <c r="G80" s="36">
        <f t="shared" si="13"/>
        <v>30</v>
      </c>
      <c r="H80" s="36">
        <f t="shared" si="13"/>
        <v>105</v>
      </c>
      <c r="I80" s="36">
        <f t="shared" si="13"/>
        <v>90</v>
      </c>
      <c r="J80" s="36">
        <f t="shared" si="13"/>
        <v>0</v>
      </c>
      <c r="K80" s="3"/>
      <c r="L80" s="7">
        <f>SUM(L74:L79)</f>
        <v>13</v>
      </c>
      <c r="M80" s="7">
        <f>SUM(M74:M79)</f>
        <v>13</v>
      </c>
    </row>
    <row r="81" spans="1:1024" ht="15.75" customHeight="1">
      <c r="A81" s="69" t="s">
        <v>106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"/>
      <c r="M81" s="8"/>
    </row>
    <row r="82" spans="1:1024">
      <c r="A82" s="3">
        <v>1</v>
      </c>
      <c r="B82" s="16" t="s">
        <v>63</v>
      </c>
      <c r="C82" s="3">
        <v>4</v>
      </c>
      <c r="D82" s="3">
        <f>SUM(E82:J82)</f>
        <v>50</v>
      </c>
      <c r="E82" s="3">
        <v>20</v>
      </c>
      <c r="F82" s="3">
        <v>30</v>
      </c>
      <c r="G82" s="3"/>
      <c r="H82" s="3"/>
      <c r="I82" s="3"/>
      <c r="J82" s="3"/>
      <c r="K82" s="3" t="s">
        <v>14</v>
      </c>
      <c r="L82" s="4">
        <v>4</v>
      </c>
      <c r="M82" s="8"/>
    </row>
    <row r="83" spans="1:1024">
      <c r="A83" s="3">
        <v>2</v>
      </c>
      <c r="B83" s="16" t="s">
        <v>61</v>
      </c>
      <c r="C83" s="3">
        <v>3</v>
      </c>
      <c r="D83" s="36">
        <f t="shared" ref="D83:D87" si="14">SUM(E83:J83)</f>
        <v>45</v>
      </c>
      <c r="E83" s="3">
        <v>15</v>
      </c>
      <c r="F83" s="3"/>
      <c r="G83" s="3">
        <v>30</v>
      </c>
      <c r="H83" s="3"/>
      <c r="I83" s="3"/>
      <c r="J83" s="3"/>
      <c r="K83" s="3" t="s">
        <v>14</v>
      </c>
      <c r="L83" s="4">
        <v>3</v>
      </c>
      <c r="M83" s="8">
        <v>2</v>
      </c>
    </row>
    <row r="84" spans="1:1024">
      <c r="A84" s="3">
        <v>4</v>
      </c>
      <c r="B84" s="9" t="s">
        <v>64</v>
      </c>
      <c r="C84" s="3">
        <v>2</v>
      </c>
      <c r="D84" s="36">
        <f t="shared" si="14"/>
        <v>30</v>
      </c>
      <c r="E84" s="3">
        <v>15</v>
      </c>
      <c r="F84" s="3"/>
      <c r="G84" s="3"/>
      <c r="H84" s="3">
        <v>15</v>
      </c>
      <c r="I84" s="3"/>
      <c r="J84" s="3"/>
      <c r="K84" s="3" t="s">
        <v>16</v>
      </c>
      <c r="L84" s="4">
        <v>2</v>
      </c>
      <c r="M84" s="8">
        <v>1</v>
      </c>
    </row>
    <row r="85" spans="1:1024" ht="25.5">
      <c r="A85" s="3">
        <v>4</v>
      </c>
      <c r="B85" s="16" t="s">
        <v>65</v>
      </c>
      <c r="C85" s="3">
        <v>2</v>
      </c>
      <c r="D85" s="36">
        <f t="shared" si="14"/>
        <v>30</v>
      </c>
      <c r="E85" s="3">
        <v>15</v>
      </c>
      <c r="F85" s="3"/>
      <c r="G85" s="3"/>
      <c r="H85" s="3">
        <v>15</v>
      </c>
      <c r="I85" s="3"/>
      <c r="J85" s="3"/>
      <c r="K85" s="3" t="s">
        <v>16</v>
      </c>
      <c r="L85" s="4">
        <v>2</v>
      </c>
      <c r="M85" s="39">
        <v>1</v>
      </c>
    </row>
    <row r="86" spans="1:1024" s="45" customFormat="1">
      <c r="A86" s="40">
        <v>5</v>
      </c>
      <c r="B86" s="46" t="s">
        <v>123</v>
      </c>
      <c r="C86" s="40">
        <v>2</v>
      </c>
      <c r="D86" s="54">
        <f t="shared" si="14"/>
        <v>30</v>
      </c>
      <c r="E86" s="40">
        <v>15</v>
      </c>
      <c r="F86" s="40"/>
      <c r="G86" s="40"/>
      <c r="H86" s="40">
        <v>15</v>
      </c>
      <c r="I86" s="40"/>
      <c r="J86" s="40"/>
      <c r="K86" s="40" t="s">
        <v>16</v>
      </c>
      <c r="L86" s="42">
        <v>2</v>
      </c>
      <c r="M86" s="47">
        <v>1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  <c r="ME86" s="44"/>
      <c r="MF86" s="44"/>
      <c r="MG86" s="44"/>
      <c r="MH86" s="44"/>
      <c r="MI86" s="44"/>
      <c r="MJ86" s="44"/>
      <c r="MK86" s="44"/>
      <c r="ML86" s="44"/>
      <c r="MM86" s="44"/>
      <c r="MN86" s="44"/>
      <c r="MO86" s="44"/>
      <c r="MP86" s="44"/>
      <c r="MQ86" s="44"/>
      <c r="MR86" s="44"/>
      <c r="MS86" s="44"/>
      <c r="MT86" s="44"/>
      <c r="MU86" s="44"/>
      <c r="MV86" s="44"/>
      <c r="MW86" s="44"/>
      <c r="MX86" s="44"/>
      <c r="MY86" s="44"/>
      <c r="MZ86" s="44"/>
      <c r="NA86" s="44"/>
      <c r="NB86" s="44"/>
      <c r="NC86" s="44"/>
      <c r="ND86" s="44"/>
      <c r="NE86" s="44"/>
      <c r="NF86" s="44"/>
      <c r="NG86" s="44"/>
      <c r="NH86" s="44"/>
      <c r="NI86" s="44"/>
      <c r="NJ86" s="44"/>
      <c r="NK86" s="44"/>
      <c r="NL86" s="44"/>
      <c r="NM86" s="44"/>
      <c r="NN86" s="44"/>
      <c r="NO86" s="44"/>
      <c r="NP86" s="44"/>
      <c r="NQ86" s="44"/>
      <c r="NR86" s="44"/>
      <c r="NS86" s="44"/>
      <c r="NT86" s="44"/>
      <c r="NU86" s="44"/>
      <c r="NV86" s="44"/>
      <c r="NW86" s="44"/>
      <c r="NX86" s="44"/>
      <c r="NY86" s="44"/>
      <c r="NZ86" s="44"/>
      <c r="OA86" s="44"/>
      <c r="OB86" s="44"/>
      <c r="OC86" s="44"/>
      <c r="OD86" s="44"/>
      <c r="OE86" s="44"/>
      <c r="OF86" s="44"/>
      <c r="OG86" s="44"/>
      <c r="OH86" s="44"/>
      <c r="OI86" s="44"/>
      <c r="OJ86" s="44"/>
      <c r="OK86" s="44"/>
      <c r="OL86" s="44"/>
      <c r="OM86" s="44"/>
      <c r="ON86" s="44"/>
      <c r="OO86" s="44"/>
      <c r="OP86" s="44"/>
      <c r="OQ86" s="44"/>
      <c r="OR86" s="44"/>
      <c r="OS86" s="44"/>
      <c r="OT86" s="44"/>
      <c r="OU86" s="44"/>
      <c r="OV86" s="44"/>
      <c r="OW86" s="44"/>
      <c r="OX86" s="44"/>
      <c r="OY86" s="44"/>
      <c r="OZ86" s="44"/>
      <c r="PA86" s="44"/>
      <c r="PB86" s="44"/>
      <c r="PC86" s="44"/>
      <c r="PD86" s="44"/>
      <c r="PE86" s="44"/>
      <c r="PF86" s="44"/>
      <c r="PG86" s="44"/>
      <c r="PH86" s="44"/>
      <c r="PI86" s="44"/>
      <c r="PJ86" s="44"/>
      <c r="PK86" s="44"/>
      <c r="PL86" s="44"/>
      <c r="PM86" s="44"/>
      <c r="PN86" s="44"/>
      <c r="PO86" s="44"/>
      <c r="PP86" s="44"/>
      <c r="PQ86" s="44"/>
      <c r="PR86" s="44"/>
      <c r="PS86" s="44"/>
      <c r="PT86" s="44"/>
      <c r="PU86" s="44"/>
      <c r="PV86" s="44"/>
      <c r="PW86" s="44"/>
      <c r="PX86" s="44"/>
      <c r="PY86" s="44"/>
      <c r="PZ86" s="44"/>
      <c r="QA86" s="44"/>
      <c r="QB86" s="44"/>
      <c r="QC86" s="44"/>
      <c r="QD86" s="44"/>
      <c r="QE86" s="44"/>
      <c r="QF86" s="44"/>
      <c r="QG86" s="44"/>
      <c r="QH86" s="44"/>
      <c r="QI86" s="44"/>
      <c r="QJ86" s="44"/>
      <c r="QK86" s="44"/>
      <c r="QL86" s="44"/>
      <c r="QM86" s="44"/>
      <c r="QN86" s="44"/>
      <c r="QO86" s="44"/>
      <c r="QP86" s="44"/>
      <c r="QQ86" s="44"/>
      <c r="QR86" s="44"/>
      <c r="QS86" s="44"/>
      <c r="QT86" s="44"/>
      <c r="QU86" s="44"/>
      <c r="QV86" s="44"/>
      <c r="QW86" s="44"/>
      <c r="QX86" s="44"/>
      <c r="QY86" s="44"/>
      <c r="QZ86" s="44"/>
      <c r="RA86" s="44"/>
      <c r="RB86" s="44"/>
      <c r="RC86" s="44"/>
      <c r="RD86" s="44"/>
      <c r="RE86" s="44"/>
      <c r="RF86" s="44"/>
      <c r="RG86" s="44"/>
      <c r="RH86" s="44"/>
      <c r="RI86" s="44"/>
      <c r="RJ86" s="44"/>
      <c r="RK86" s="44"/>
      <c r="RL86" s="44"/>
      <c r="RM86" s="44"/>
      <c r="RN86" s="44"/>
      <c r="RO86" s="44"/>
      <c r="RP86" s="44"/>
      <c r="RQ86" s="44"/>
      <c r="RR86" s="44"/>
      <c r="RS86" s="44"/>
      <c r="RT86" s="44"/>
      <c r="RU86" s="44"/>
      <c r="RV86" s="44"/>
      <c r="RW86" s="44"/>
      <c r="RX86" s="44"/>
      <c r="RY86" s="44"/>
      <c r="RZ86" s="44"/>
      <c r="SA86" s="44"/>
      <c r="SB86" s="44"/>
      <c r="SC86" s="44"/>
      <c r="SD86" s="44"/>
      <c r="SE86" s="44"/>
      <c r="SF86" s="44"/>
      <c r="SG86" s="44"/>
      <c r="SH86" s="44"/>
      <c r="SI86" s="44"/>
      <c r="SJ86" s="44"/>
      <c r="SK86" s="44"/>
      <c r="SL86" s="44"/>
      <c r="SM86" s="44"/>
      <c r="SN86" s="44"/>
      <c r="SO86" s="44"/>
      <c r="SP86" s="44"/>
      <c r="SQ86" s="44"/>
      <c r="SR86" s="44"/>
      <c r="SS86" s="44"/>
      <c r="ST86" s="44"/>
      <c r="SU86" s="44"/>
      <c r="SV86" s="44"/>
      <c r="SW86" s="44"/>
      <c r="SX86" s="44"/>
      <c r="SY86" s="44"/>
      <c r="SZ86" s="44"/>
      <c r="TA86" s="44"/>
      <c r="TB86" s="44"/>
      <c r="TC86" s="44"/>
      <c r="TD86" s="44"/>
      <c r="TE86" s="44"/>
      <c r="TF86" s="44"/>
      <c r="TG86" s="44"/>
      <c r="TH86" s="44"/>
      <c r="TI86" s="44"/>
      <c r="TJ86" s="44"/>
      <c r="TK86" s="44"/>
      <c r="TL86" s="44"/>
      <c r="TM86" s="44"/>
      <c r="TN86" s="44"/>
      <c r="TO86" s="44"/>
      <c r="TP86" s="44"/>
      <c r="TQ86" s="44"/>
      <c r="TR86" s="44"/>
      <c r="TS86" s="44"/>
      <c r="TT86" s="44"/>
      <c r="TU86" s="44"/>
      <c r="TV86" s="44"/>
      <c r="TW86" s="44"/>
      <c r="TX86" s="44"/>
      <c r="TY86" s="44"/>
      <c r="TZ86" s="44"/>
      <c r="UA86" s="44"/>
      <c r="UB86" s="44"/>
      <c r="UC86" s="44"/>
      <c r="UD86" s="44"/>
      <c r="UE86" s="44"/>
      <c r="UF86" s="44"/>
      <c r="UG86" s="44"/>
      <c r="UH86" s="44"/>
      <c r="UI86" s="44"/>
      <c r="UJ86" s="44"/>
      <c r="UK86" s="44"/>
      <c r="UL86" s="44"/>
      <c r="UM86" s="44"/>
      <c r="UN86" s="44"/>
      <c r="UO86" s="44"/>
      <c r="UP86" s="44"/>
      <c r="UQ86" s="44"/>
      <c r="UR86" s="44"/>
      <c r="US86" s="44"/>
      <c r="UT86" s="44"/>
      <c r="UU86" s="44"/>
      <c r="UV86" s="44"/>
      <c r="UW86" s="44"/>
      <c r="UX86" s="44"/>
      <c r="UY86" s="44"/>
      <c r="UZ86" s="44"/>
      <c r="VA86" s="44"/>
      <c r="VB86" s="44"/>
      <c r="VC86" s="44"/>
      <c r="VD86" s="44"/>
      <c r="VE86" s="44"/>
      <c r="VF86" s="44"/>
      <c r="VG86" s="44"/>
      <c r="VH86" s="44"/>
      <c r="VI86" s="44"/>
      <c r="VJ86" s="44"/>
      <c r="VK86" s="44"/>
      <c r="VL86" s="44"/>
      <c r="VM86" s="44"/>
      <c r="VN86" s="44"/>
      <c r="VO86" s="44"/>
      <c r="VP86" s="44"/>
      <c r="VQ86" s="44"/>
      <c r="VR86" s="44"/>
      <c r="VS86" s="44"/>
      <c r="VT86" s="44"/>
      <c r="VU86" s="44"/>
      <c r="VV86" s="44"/>
      <c r="VW86" s="44"/>
      <c r="VX86" s="44"/>
      <c r="VY86" s="44"/>
      <c r="VZ86" s="44"/>
      <c r="WA86" s="44"/>
      <c r="WB86" s="44"/>
      <c r="WC86" s="44"/>
      <c r="WD86" s="44"/>
      <c r="WE86" s="44"/>
      <c r="WF86" s="44"/>
      <c r="WG86" s="44"/>
      <c r="WH86" s="44"/>
      <c r="WI86" s="44"/>
      <c r="WJ86" s="44"/>
      <c r="WK86" s="44"/>
      <c r="WL86" s="44"/>
      <c r="WM86" s="44"/>
      <c r="WN86" s="44"/>
      <c r="WO86" s="44"/>
      <c r="WP86" s="44"/>
      <c r="WQ86" s="44"/>
      <c r="WR86" s="44"/>
      <c r="WS86" s="44"/>
      <c r="WT86" s="44"/>
      <c r="WU86" s="44"/>
      <c r="WV86" s="44"/>
      <c r="WW86" s="44"/>
      <c r="WX86" s="44"/>
      <c r="WY86" s="44"/>
      <c r="WZ86" s="44"/>
      <c r="XA86" s="44"/>
      <c r="XB86" s="44"/>
      <c r="XC86" s="44"/>
      <c r="XD86" s="44"/>
      <c r="XE86" s="44"/>
      <c r="XF86" s="44"/>
      <c r="XG86" s="44"/>
      <c r="XH86" s="44"/>
      <c r="XI86" s="44"/>
      <c r="XJ86" s="44"/>
      <c r="XK86" s="44"/>
      <c r="XL86" s="44"/>
      <c r="XM86" s="44"/>
      <c r="XN86" s="44"/>
      <c r="XO86" s="44"/>
      <c r="XP86" s="44"/>
      <c r="XQ86" s="44"/>
      <c r="XR86" s="44"/>
      <c r="XS86" s="44"/>
      <c r="XT86" s="44"/>
      <c r="XU86" s="44"/>
      <c r="XV86" s="44"/>
      <c r="XW86" s="44"/>
      <c r="XX86" s="44"/>
      <c r="XY86" s="44"/>
      <c r="XZ86" s="44"/>
      <c r="YA86" s="44"/>
      <c r="YB86" s="44"/>
      <c r="YC86" s="44"/>
      <c r="YD86" s="44"/>
      <c r="YE86" s="44"/>
      <c r="YF86" s="44"/>
      <c r="YG86" s="44"/>
      <c r="YH86" s="44"/>
      <c r="YI86" s="44"/>
      <c r="YJ86" s="44"/>
      <c r="YK86" s="44"/>
      <c r="YL86" s="44"/>
      <c r="YM86" s="44"/>
      <c r="YN86" s="44"/>
      <c r="YO86" s="44"/>
      <c r="YP86" s="44"/>
      <c r="YQ86" s="44"/>
      <c r="YR86" s="44"/>
      <c r="YS86" s="44"/>
      <c r="YT86" s="44"/>
      <c r="YU86" s="44"/>
      <c r="YV86" s="44"/>
      <c r="YW86" s="44"/>
      <c r="YX86" s="44"/>
      <c r="YY86" s="44"/>
      <c r="YZ86" s="44"/>
      <c r="ZA86" s="44"/>
      <c r="ZB86" s="44"/>
      <c r="ZC86" s="44"/>
      <c r="ZD86" s="44"/>
      <c r="ZE86" s="44"/>
      <c r="ZF86" s="44"/>
      <c r="ZG86" s="44"/>
      <c r="ZH86" s="44"/>
      <c r="ZI86" s="44"/>
      <c r="ZJ86" s="44"/>
      <c r="ZK86" s="44"/>
      <c r="ZL86" s="44"/>
      <c r="ZM86" s="44"/>
      <c r="ZN86" s="44"/>
      <c r="ZO86" s="44"/>
      <c r="ZP86" s="44"/>
      <c r="ZQ86" s="44"/>
      <c r="ZR86" s="44"/>
      <c r="ZS86" s="44"/>
      <c r="ZT86" s="44"/>
      <c r="ZU86" s="44"/>
      <c r="ZV86" s="44"/>
      <c r="ZW86" s="44"/>
      <c r="ZX86" s="44"/>
      <c r="ZY86" s="44"/>
      <c r="ZZ86" s="44"/>
      <c r="AAA86" s="44"/>
      <c r="AAB86" s="44"/>
      <c r="AAC86" s="44"/>
      <c r="AAD86" s="44"/>
      <c r="AAE86" s="44"/>
      <c r="AAF86" s="44"/>
      <c r="AAG86" s="44"/>
      <c r="AAH86" s="44"/>
      <c r="AAI86" s="44"/>
      <c r="AAJ86" s="44"/>
      <c r="AAK86" s="44"/>
      <c r="AAL86" s="44"/>
      <c r="AAM86" s="44"/>
      <c r="AAN86" s="44"/>
      <c r="AAO86" s="44"/>
      <c r="AAP86" s="44"/>
      <c r="AAQ86" s="44"/>
      <c r="AAR86" s="44"/>
      <c r="AAS86" s="44"/>
      <c r="AAT86" s="44"/>
      <c r="AAU86" s="44"/>
      <c r="AAV86" s="44"/>
      <c r="AAW86" s="44"/>
      <c r="AAX86" s="44"/>
      <c r="AAY86" s="44"/>
      <c r="AAZ86" s="44"/>
      <c r="ABA86" s="44"/>
      <c r="ABB86" s="44"/>
      <c r="ABC86" s="44"/>
      <c r="ABD86" s="44"/>
      <c r="ABE86" s="44"/>
      <c r="ABF86" s="44"/>
      <c r="ABG86" s="44"/>
      <c r="ABH86" s="44"/>
      <c r="ABI86" s="44"/>
      <c r="ABJ86" s="44"/>
      <c r="ABK86" s="44"/>
      <c r="ABL86" s="44"/>
      <c r="ABM86" s="44"/>
      <c r="ABN86" s="44"/>
      <c r="ABO86" s="44"/>
      <c r="ABP86" s="44"/>
      <c r="ABQ86" s="44"/>
      <c r="ABR86" s="44"/>
      <c r="ABS86" s="44"/>
      <c r="ABT86" s="44"/>
      <c r="ABU86" s="44"/>
      <c r="ABV86" s="44"/>
      <c r="ABW86" s="44"/>
      <c r="ABX86" s="44"/>
      <c r="ABY86" s="44"/>
      <c r="ABZ86" s="44"/>
      <c r="ACA86" s="44"/>
      <c r="ACB86" s="44"/>
      <c r="ACC86" s="44"/>
      <c r="ACD86" s="44"/>
      <c r="ACE86" s="44"/>
      <c r="ACF86" s="44"/>
      <c r="ACG86" s="44"/>
      <c r="ACH86" s="44"/>
      <c r="ACI86" s="44"/>
      <c r="ACJ86" s="44"/>
      <c r="ACK86" s="44"/>
      <c r="ACL86" s="44"/>
      <c r="ACM86" s="44"/>
      <c r="ACN86" s="44"/>
      <c r="ACO86" s="44"/>
      <c r="ACP86" s="44"/>
      <c r="ACQ86" s="44"/>
      <c r="ACR86" s="44"/>
      <c r="ACS86" s="44"/>
      <c r="ACT86" s="44"/>
      <c r="ACU86" s="44"/>
      <c r="ACV86" s="44"/>
      <c r="ACW86" s="44"/>
      <c r="ACX86" s="44"/>
      <c r="ACY86" s="44"/>
      <c r="ACZ86" s="44"/>
      <c r="ADA86" s="44"/>
      <c r="ADB86" s="44"/>
      <c r="ADC86" s="44"/>
      <c r="ADD86" s="44"/>
      <c r="ADE86" s="44"/>
      <c r="ADF86" s="44"/>
      <c r="ADG86" s="44"/>
      <c r="ADH86" s="44"/>
      <c r="ADI86" s="44"/>
      <c r="ADJ86" s="44"/>
      <c r="ADK86" s="44"/>
      <c r="ADL86" s="44"/>
      <c r="ADM86" s="44"/>
      <c r="ADN86" s="44"/>
      <c r="ADO86" s="44"/>
      <c r="ADP86" s="44"/>
      <c r="ADQ86" s="44"/>
      <c r="ADR86" s="44"/>
      <c r="ADS86" s="44"/>
      <c r="ADT86" s="44"/>
      <c r="ADU86" s="44"/>
      <c r="ADV86" s="44"/>
      <c r="ADW86" s="44"/>
      <c r="ADX86" s="44"/>
      <c r="ADY86" s="44"/>
      <c r="ADZ86" s="44"/>
      <c r="AEA86" s="44"/>
      <c r="AEB86" s="44"/>
      <c r="AEC86" s="44"/>
      <c r="AED86" s="44"/>
      <c r="AEE86" s="44"/>
      <c r="AEF86" s="44"/>
      <c r="AEG86" s="44"/>
      <c r="AEH86" s="44"/>
      <c r="AEI86" s="44"/>
      <c r="AEJ86" s="44"/>
      <c r="AEK86" s="44"/>
      <c r="AEL86" s="44"/>
      <c r="AEM86" s="44"/>
      <c r="AEN86" s="44"/>
      <c r="AEO86" s="44"/>
      <c r="AEP86" s="44"/>
      <c r="AEQ86" s="44"/>
      <c r="AER86" s="44"/>
      <c r="AES86" s="44"/>
      <c r="AET86" s="44"/>
      <c r="AEU86" s="44"/>
      <c r="AEV86" s="44"/>
      <c r="AEW86" s="44"/>
      <c r="AEX86" s="44"/>
      <c r="AEY86" s="44"/>
      <c r="AEZ86" s="44"/>
      <c r="AFA86" s="44"/>
      <c r="AFB86" s="44"/>
      <c r="AFC86" s="44"/>
      <c r="AFD86" s="44"/>
      <c r="AFE86" s="44"/>
      <c r="AFF86" s="44"/>
      <c r="AFG86" s="44"/>
      <c r="AFH86" s="44"/>
      <c r="AFI86" s="44"/>
      <c r="AFJ86" s="44"/>
      <c r="AFK86" s="44"/>
      <c r="AFL86" s="44"/>
      <c r="AFM86" s="44"/>
      <c r="AFN86" s="44"/>
      <c r="AFO86" s="44"/>
      <c r="AFP86" s="44"/>
      <c r="AFQ86" s="44"/>
      <c r="AFR86" s="44"/>
      <c r="AFS86" s="44"/>
      <c r="AFT86" s="44"/>
      <c r="AFU86" s="44"/>
      <c r="AFV86" s="44"/>
      <c r="AFW86" s="44"/>
      <c r="AFX86" s="44"/>
      <c r="AFY86" s="44"/>
      <c r="AFZ86" s="44"/>
      <c r="AGA86" s="44"/>
      <c r="AGB86" s="44"/>
      <c r="AGC86" s="44"/>
      <c r="AGD86" s="44"/>
      <c r="AGE86" s="44"/>
      <c r="AGF86" s="44"/>
      <c r="AGG86" s="44"/>
      <c r="AGH86" s="44"/>
      <c r="AGI86" s="44"/>
      <c r="AGJ86" s="44"/>
      <c r="AGK86" s="44"/>
      <c r="AGL86" s="44"/>
      <c r="AGM86" s="44"/>
      <c r="AGN86" s="44"/>
      <c r="AGO86" s="44"/>
      <c r="AGP86" s="44"/>
      <c r="AGQ86" s="44"/>
      <c r="AGR86" s="44"/>
      <c r="AGS86" s="44"/>
      <c r="AGT86" s="44"/>
      <c r="AGU86" s="44"/>
      <c r="AGV86" s="44"/>
      <c r="AGW86" s="44"/>
      <c r="AGX86" s="44"/>
      <c r="AGY86" s="44"/>
      <c r="AGZ86" s="44"/>
      <c r="AHA86" s="44"/>
      <c r="AHB86" s="44"/>
      <c r="AHC86" s="44"/>
      <c r="AHD86" s="44"/>
      <c r="AHE86" s="44"/>
      <c r="AHF86" s="44"/>
      <c r="AHG86" s="44"/>
      <c r="AHH86" s="44"/>
      <c r="AHI86" s="44"/>
      <c r="AHJ86" s="44"/>
      <c r="AHK86" s="44"/>
      <c r="AHL86" s="44"/>
      <c r="AHM86" s="44"/>
      <c r="AHN86" s="44"/>
      <c r="AHO86" s="44"/>
      <c r="AHP86" s="44"/>
      <c r="AHQ86" s="44"/>
      <c r="AHR86" s="44"/>
      <c r="AHS86" s="44"/>
      <c r="AHT86" s="44"/>
      <c r="AHU86" s="44"/>
      <c r="AHV86" s="44"/>
      <c r="AHW86" s="44"/>
      <c r="AHX86" s="44"/>
      <c r="AHY86" s="44"/>
      <c r="AHZ86" s="44"/>
      <c r="AIA86" s="44"/>
      <c r="AIB86" s="44"/>
      <c r="AIC86" s="44"/>
      <c r="AID86" s="44"/>
      <c r="AIE86" s="44"/>
      <c r="AIF86" s="44"/>
      <c r="AIG86" s="44"/>
      <c r="AIH86" s="44"/>
      <c r="AII86" s="44"/>
      <c r="AIJ86" s="44"/>
      <c r="AIK86" s="44"/>
      <c r="AIL86" s="44"/>
      <c r="AIM86" s="44"/>
      <c r="AIN86" s="44"/>
      <c r="AIO86" s="44"/>
      <c r="AIP86" s="44"/>
      <c r="AIQ86" s="44"/>
      <c r="AIR86" s="44"/>
      <c r="AIS86" s="44"/>
      <c r="AIT86" s="44"/>
      <c r="AIU86" s="44"/>
      <c r="AIV86" s="44"/>
      <c r="AIW86" s="44"/>
      <c r="AIX86" s="44"/>
      <c r="AIY86" s="44"/>
      <c r="AIZ86" s="44"/>
      <c r="AJA86" s="44"/>
      <c r="AJB86" s="44"/>
      <c r="AJC86" s="44"/>
      <c r="AJD86" s="44"/>
      <c r="AJE86" s="44"/>
      <c r="AJF86" s="44"/>
      <c r="AJG86" s="44"/>
      <c r="AJH86" s="44"/>
      <c r="AJI86" s="44"/>
      <c r="AJJ86" s="44"/>
      <c r="AJK86" s="44"/>
      <c r="AJL86" s="44"/>
      <c r="AJM86" s="44"/>
      <c r="AJN86" s="44"/>
      <c r="AJO86" s="44"/>
      <c r="AJP86" s="44"/>
      <c r="AJQ86" s="44"/>
      <c r="AJR86" s="44"/>
      <c r="AJS86" s="44"/>
      <c r="AJT86" s="44"/>
      <c r="AJU86" s="44"/>
      <c r="AJV86" s="44"/>
      <c r="AJW86" s="44"/>
      <c r="AJX86" s="44"/>
      <c r="AJY86" s="44"/>
      <c r="AJZ86" s="44"/>
      <c r="AKA86" s="44"/>
      <c r="AKB86" s="44"/>
      <c r="AKC86" s="44"/>
      <c r="AKD86" s="44"/>
      <c r="AKE86" s="44"/>
      <c r="AKF86" s="44"/>
      <c r="AKG86" s="44"/>
      <c r="AKH86" s="44"/>
      <c r="AKI86" s="44"/>
      <c r="AKJ86" s="44"/>
      <c r="AKK86" s="44"/>
      <c r="AKL86" s="44"/>
      <c r="AKM86" s="44"/>
      <c r="AKN86" s="44"/>
      <c r="AKO86" s="44"/>
      <c r="AKP86" s="44"/>
      <c r="AKQ86" s="44"/>
      <c r="AKR86" s="44"/>
      <c r="AKS86" s="44"/>
      <c r="AKT86" s="44"/>
      <c r="AKU86" s="44"/>
      <c r="AKV86" s="44"/>
      <c r="AKW86" s="44"/>
      <c r="AKX86" s="44"/>
      <c r="AKY86" s="44"/>
      <c r="AKZ86" s="44"/>
      <c r="ALA86" s="44"/>
      <c r="ALB86" s="44"/>
      <c r="ALC86" s="44"/>
      <c r="ALD86" s="44"/>
      <c r="ALE86" s="44"/>
      <c r="ALF86" s="44"/>
      <c r="ALG86" s="44"/>
      <c r="ALH86" s="44"/>
      <c r="ALI86" s="44"/>
      <c r="ALJ86" s="44"/>
      <c r="ALK86" s="44"/>
      <c r="ALL86" s="44"/>
      <c r="ALM86" s="44"/>
      <c r="ALN86" s="44"/>
      <c r="ALO86" s="44"/>
      <c r="ALP86" s="44"/>
      <c r="ALQ86" s="44"/>
      <c r="ALR86" s="44"/>
      <c r="ALS86" s="44"/>
      <c r="ALT86" s="44"/>
      <c r="ALU86" s="44"/>
      <c r="ALV86" s="44"/>
      <c r="ALW86" s="44"/>
      <c r="ALX86" s="44"/>
      <c r="ALY86" s="44"/>
      <c r="ALZ86" s="44"/>
      <c r="AMA86" s="44"/>
      <c r="AMB86" s="44"/>
      <c r="AMC86" s="44"/>
      <c r="AMD86" s="44"/>
      <c r="AME86" s="44"/>
      <c r="AMF86" s="44"/>
      <c r="AMG86" s="44"/>
      <c r="AMH86" s="44"/>
      <c r="AMI86" s="44"/>
      <c r="AMJ86" s="44"/>
    </row>
    <row r="87" spans="1:1024">
      <c r="A87" s="3">
        <v>6</v>
      </c>
      <c r="B87" s="16" t="s">
        <v>36</v>
      </c>
      <c r="C87" s="3">
        <v>4</v>
      </c>
      <c r="D87" s="36">
        <f t="shared" si="14"/>
        <v>90</v>
      </c>
      <c r="E87" s="3"/>
      <c r="F87" s="3"/>
      <c r="G87" s="3"/>
      <c r="H87" s="3"/>
      <c r="I87" s="29">
        <v>90</v>
      </c>
      <c r="J87" s="3"/>
      <c r="K87" s="3" t="s">
        <v>16</v>
      </c>
      <c r="L87" s="4"/>
      <c r="M87" s="8">
        <v>4</v>
      </c>
    </row>
    <row r="88" spans="1:1024" ht="15" customHeight="1">
      <c r="A88" s="60" t="s">
        <v>43</v>
      </c>
      <c r="B88" s="60"/>
      <c r="C88" s="29">
        <f>SUM(C82:C87)</f>
        <v>17</v>
      </c>
      <c r="D88" s="3">
        <f t="shared" ref="D88:J88" si="15">SUM(D82:D87)</f>
        <v>275</v>
      </c>
      <c r="E88" s="36">
        <f t="shared" si="15"/>
        <v>80</v>
      </c>
      <c r="F88" s="36">
        <f t="shared" si="15"/>
        <v>30</v>
      </c>
      <c r="G88" s="36">
        <f t="shared" si="15"/>
        <v>30</v>
      </c>
      <c r="H88" s="36">
        <f t="shared" si="15"/>
        <v>45</v>
      </c>
      <c r="I88" s="36">
        <f t="shared" si="15"/>
        <v>90</v>
      </c>
      <c r="J88" s="36">
        <f t="shared" si="15"/>
        <v>0</v>
      </c>
      <c r="K88" s="3"/>
      <c r="L88" s="7">
        <f>SUM(L82:L87)</f>
        <v>13</v>
      </c>
      <c r="M88" s="7">
        <f>SUM(M82:M87)</f>
        <v>9</v>
      </c>
    </row>
    <row r="89" spans="1:1024" ht="15" customHeight="1">
      <c r="A89" s="60" t="s">
        <v>0</v>
      </c>
      <c r="B89" s="69" t="s">
        <v>102</v>
      </c>
      <c r="C89" s="68" t="s">
        <v>1</v>
      </c>
      <c r="D89" s="69" t="s">
        <v>103</v>
      </c>
      <c r="E89" s="69"/>
      <c r="F89" s="69"/>
      <c r="G89" s="69"/>
      <c r="H89" s="69"/>
      <c r="I89" s="69"/>
      <c r="J89" s="69"/>
      <c r="K89" s="69" t="s">
        <v>104</v>
      </c>
      <c r="L89" s="64" t="s">
        <v>4</v>
      </c>
      <c r="M89" s="65" t="s">
        <v>5</v>
      </c>
    </row>
    <row r="90" spans="1:1024">
      <c r="A90" s="60"/>
      <c r="B90" s="69"/>
      <c r="C90" s="68"/>
      <c r="D90" s="6" t="s">
        <v>6</v>
      </c>
      <c r="E90" s="36" t="s">
        <v>7</v>
      </c>
      <c r="F90" s="36" t="s">
        <v>8</v>
      </c>
      <c r="G90" s="36" t="s">
        <v>9</v>
      </c>
      <c r="H90" s="36" t="s">
        <v>10</v>
      </c>
      <c r="I90" s="36" t="s">
        <v>11</v>
      </c>
      <c r="J90" s="36" t="s">
        <v>120</v>
      </c>
      <c r="K90" s="69"/>
      <c r="L90" s="64"/>
      <c r="M90" s="65"/>
    </row>
    <row r="91" spans="1:1024" ht="15.75" customHeight="1">
      <c r="A91" s="66" t="s">
        <v>66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4"/>
      <c r="M91" s="8"/>
    </row>
    <row r="92" spans="1:1024" s="45" customFormat="1">
      <c r="A92" s="40">
        <v>1</v>
      </c>
      <c r="B92" s="46" t="s">
        <v>55</v>
      </c>
      <c r="C92" s="53">
        <v>2</v>
      </c>
      <c r="D92" s="53">
        <f>SUM(E92:J92)</f>
        <v>25</v>
      </c>
      <c r="E92" s="53">
        <v>15</v>
      </c>
      <c r="F92" s="53">
        <v>10</v>
      </c>
      <c r="G92" s="53"/>
      <c r="H92" s="53"/>
      <c r="I92" s="53"/>
      <c r="J92" s="53"/>
      <c r="K92" s="53" t="s">
        <v>14</v>
      </c>
      <c r="L92" s="42"/>
      <c r="M92" s="43">
        <v>1</v>
      </c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  <c r="LV92" s="44"/>
      <c r="LW92" s="44"/>
      <c r="LX92" s="44"/>
      <c r="LY92" s="44"/>
      <c r="LZ92" s="44"/>
      <c r="MA92" s="44"/>
      <c r="MB92" s="44"/>
      <c r="MC92" s="44"/>
      <c r="MD92" s="44"/>
      <c r="ME92" s="44"/>
      <c r="MF92" s="44"/>
      <c r="MG92" s="44"/>
      <c r="MH92" s="44"/>
      <c r="MI92" s="44"/>
      <c r="MJ92" s="44"/>
      <c r="MK92" s="44"/>
      <c r="ML92" s="44"/>
      <c r="MM92" s="44"/>
      <c r="MN92" s="44"/>
      <c r="MO92" s="44"/>
      <c r="MP92" s="44"/>
      <c r="MQ92" s="44"/>
      <c r="MR92" s="44"/>
      <c r="MS92" s="44"/>
      <c r="MT92" s="44"/>
      <c r="MU92" s="44"/>
      <c r="MV92" s="44"/>
      <c r="MW92" s="44"/>
      <c r="MX92" s="44"/>
      <c r="MY92" s="44"/>
      <c r="MZ92" s="44"/>
      <c r="NA92" s="44"/>
      <c r="NB92" s="44"/>
      <c r="NC92" s="44"/>
      <c r="ND92" s="44"/>
      <c r="NE92" s="44"/>
      <c r="NF92" s="44"/>
      <c r="NG92" s="44"/>
      <c r="NH92" s="44"/>
      <c r="NI92" s="44"/>
      <c r="NJ92" s="44"/>
      <c r="NK92" s="44"/>
      <c r="NL92" s="44"/>
      <c r="NM92" s="44"/>
      <c r="NN92" s="44"/>
      <c r="NO92" s="44"/>
      <c r="NP92" s="44"/>
      <c r="NQ92" s="44"/>
      <c r="NR92" s="44"/>
      <c r="NS92" s="44"/>
      <c r="NT92" s="44"/>
      <c r="NU92" s="44"/>
      <c r="NV92" s="44"/>
      <c r="NW92" s="44"/>
      <c r="NX92" s="44"/>
      <c r="NY92" s="44"/>
      <c r="NZ92" s="44"/>
      <c r="OA92" s="44"/>
      <c r="OB92" s="44"/>
      <c r="OC92" s="44"/>
      <c r="OD92" s="44"/>
      <c r="OE92" s="44"/>
      <c r="OF92" s="44"/>
      <c r="OG92" s="44"/>
      <c r="OH92" s="44"/>
      <c r="OI92" s="44"/>
      <c r="OJ92" s="44"/>
      <c r="OK92" s="44"/>
      <c r="OL92" s="44"/>
      <c r="OM92" s="44"/>
      <c r="ON92" s="44"/>
      <c r="OO92" s="44"/>
      <c r="OP92" s="44"/>
      <c r="OQ92" s="44"/>
      <c r="OR92" s="44"/>
      <c r="OS92" s="44"/>
      <c r="OT92" s="44"/>
      <c r="OU92" s="44"/>
      <c r="OV92" s="44"/>
      <c r="OW92" s="44"/>
      <c r="OX92" s="44"/>
      <c r="OY92" s="44"/>
      <c r="OZ92" s="44"/>
      <c r="PA92" s="44"/>
      <c r="PB92" s="44"/>
      <c r="PC92" s="44"/>
      <c r="PD92" s="44"/>
      <c r="PE92" s="44"/>
      <c r="PF92" s="44"/>
      <c r="PG92" s="44"/>
      <c r="PH92" s="44"/>
      <c r="PI92" s="44"/>
      <c r="PJ92" s="44"/>
      <c r="PK92" s="44"/>
      <c r="PL92" s="44"/>
      <c r="PM92" s="44"/>
      <c r="PN92" s="44"/>
      <c r="PO92" s="44"/>
      <c r="PP92" s="44"/>
      <c r="PQ92" s="44"/>
      <c r="PR92" s="44"/>
      <c r="PS92" s="44"/>
      <c r="PT92" s="44"/>
      <c r="PU92" s="44"/>
      <c r="PV92" s="44"/>
      <c r="PW92" s="44"/>
      <c r="PX92" s="44"/>
      <c r="PY92" s="44"/>
      <c r="PZ92" s="44"/>
      <c r="QA92" s="44"/>
      <c r="QB92" s="44"/>
      <c r="QC92" s="44"/>
      <c r="QD92" s="44"/>
      <c r="QE92" s="44"/>
      <c r="QF92" s="44"/>
      <c r="QG92" s="44"/>
      <c r="QH92" s="44"/>
      <c r="QI92" s="44"/>
      <c r="QJ92" s="44"/>
      <c r="QK92" s="44"/>
      <c r="QL92" s="44"/>
      <c r="QM92" s="44"/>
      <c r="QN92" s="44"/>
      <c r="QO92" s="44"/>
      <c r="QP92" s="44"/>
      <c r="QQ92" s="44"/>
      <c r="QR92" s="44"/>
      <c r="QS92" s="44"/>
      <c r="QT92" s="44"/>
      <c r="QU92" s="44"/>
      <c r="QV92" s="44"/>
      <c r="QW92" s="44"/>
      <c r="QX92" s="44"/>
      <c r="QY92" s="44"/>
      <c r="QZ92" s="44"/>
      <c r="RA92" s="44"/>
      <c r="RB92" s="44"/>
      <c r="RC92" s="44"/>
      <c r="RD92" s="44"/>
      <c r="RE92" s="44"/>
      <c r="RF92" s="44"/>
      <c r="RG92" s="44"/>
      <c r="RH92" s="44"/>
      <c r="RI92" s="44"/>
      <c r="RJ92" s="44"/>
      <c r="RK92" s="44"/>
      <c r="RL92" s="44"/>
      <c r="RM92" s="44"/>
      <c r="RN92" s="44"/>
      <c r="RO92" s="44"/>
      <c r="RP92" s="44"/>
      <c r="RQ92" s="44"/>
      <c r="RR92" s="44"/>
      <c r="RS92" s="44"/>
      <c r="RT92" s="44"/>
      <c r="RU92" s="44"/>
      <c r="RV92" s="44"/>
      <c r="RW92" s="44"/>
      <c r="RX92" s="44"/>
      <c r="RY92" s="44"/>
      <c r="RZ92" s="44"/>
      <c r="SA92" s="44"/>
      <c r="SB92" s="44"/>
      <c r="SC92" s="44"/>
      <c r="SD92" s="44"/>
      <c r="SE92" s="44"/>
      <c r="SF92" s="44"/>
      <c r="SG92" s="44"/>
      <c r="SH92" s="44"/>
      <c r="SI92" s="44"/>
      <c r="SJ92" s="44"/>
      <c r="SK92" s="44"/>
      <c r="SL92" s="44"/>
      <c r="SM92" s="44"/>
      <c r="SN92" s="44"/>
      <c r="SO92" s="44"/>
      <c r="SP92" s="44"/>
      <c r="SQ92" s="44"/>
      <c r="SR92" s="44"/>
      <c r="SS92" s="44"/>
      <c r="ST92" s="44"/>
      <c r="SU92" s="44"/>
      <c r="SV92" s="44"/>
      <c r="SW92" s="44"/>
      <c r="SX92" s="44"/>
      <c r="SY92" s="44"/>
      <c r="SZ92" s="44"/>
      <c r="TA92" s="44"/>
      <c r="TB92" s="44"/>
      <c r="TC92" s="44"/>
      <c r="TD92" s="44"/>
      <c r="TE92" s="44"/>
      <c r="TF92" s="44"/>
      <c r="TG92" s="44"/>
      <c r="TH92" s="44"/>
      <c r="TI92" s="44"/>
      <c r="TJ92" s="44"/>
      <c r="TK92" s="44"/>
      <c r="TL92" s="44"/>
      <c r="TM92" s="44"/>
      <c r="TN92" s="44"/>
      <c r="TO92" s="44"/>
      <c r="TP92" s="44"/>
      <c r="TQ92" s="44"/>
      <c r="TR92" s="44"/>
      <c r="TS92" s="44"/>
      <c r="TT92" s="44"/>
      <c r="TU92" s="44"/>
      <c r="TV92" s="44"/>
      <c r="TW92" s="44"/>
      <c r="TX92" s="44"/>
      <c r="TY92" s="44"/>
      <c r="TZ92" s="44"/>
      <c r="UA92" s="44"/>
      <c r="UB92" s="44"/>
      <c r="UC92" s="44"/>
      <c r="UD92" s="44"/>
      <c r="UE92" s="44"/>
      <c r="UF92" s="44"/>
      <c r="UG92" s="44"/>
      <c r="UH92" s="44"/>
      <c r="UI92" s="44"/>
      <c r="UJ92" s="44"/>
      <c r="UK92" s="44"/>
      <c r="UL92" s="44"/>
      <c r="UM92" s="44"/>
      <c r="UN92" s="44"/>
      <c r="UO92" s="44"/>
      <c r="UP92" s="44"/>
      <c r="UQ92" s="44"/>
      <c r="UR92" s="44"/>
      <c r="US92" s="44"/>
      <c r="UT92" s="44"/>
      <c r="UU92" s="44"/>
      <c r="UV92" s="44"/>
      <c r="UW92" s="44"/>
      <c r="UX92" s="44"/>
      <c r="UY92" s="44"/>
      <c r="UZ92" s="44"/>
      <c r="VA92" s="44"/>
      <c r="VB92" s="44"/>
      <c r="VC92" s="44"/>
      <c r="VD92" s="44"/>
      <c r="VE92" s="44"/>
      <c r="VF92" s="44"/>
      <c r="VG92" s="44"/>
      <c r="VH92" s="44"/>
      <c r="VI92" s="44"/>
      <c r="VJ92" s="44"/>
      <c r="VK92" s="44"/>
      <c r="VL92" s="44"/>
      <c r="VM92" s="44"/>
      <c r="VN92" s="44"/>
      <c r="VO92" s="44"/>
      <c r="VP92" s="44"/>
      <c r="VQ92" s="44"/>
      <c r="VR92" s="44"/>
      <c r="VS92" s="44"/>
      <c r="VT92" s="44"/>
      <c r="VU92" s="44"/>
      <c r="VV92" s="44"/>
      <c r="VW92" s="44"/>
      <c r="VX92" s="44"/>
      <c r="VY92" s="44"/>
      <c r="VZ92" s="44"/>
      <c r="WA92" s="44"/>
      <c r="WB92" s="44"/>
      <c r="WC92" s="44"/>
      <c r="WD92" s="44"/>
      <c r="WE92" s="44"/>
      <c r="WF92" s="44"/>
      <c r="WG92" s="44"/>
      <c r="WH92" s="44"/>
      <c r="WI92" s="44"/>
      <c r="WJ92" s="44"/>
      <c r="WK92" s="44"/>
      <c r="WL92" s="44"/>
      <c r="WM92" s="44"/>
      <c r="WN92" s="44"/>
      <c r="WO92" s="44"/>
      <c r="WP92" s="44"/>
      <c r="WQ92" s="44"/>
      <c r="WR92" s="44"/>
      <c r="WS92" s="44"/>
      <c r="WT92" s="44"/>
      <c r="WU92" s="44"/>
      <c r="WV92" s="44"/>
      <c r="WW92" s="44"/>
      <c r="WX92" s="44"/>
      <c r="WY92" s="44"/>
      <c r="WZ92" s="44"/>
      <c r="XA92" s="44"/>
      <c r="XB92" s="44"/>
      <c r="XC92" s="44"/>
      <c r="XD92" s="44"/>
      <c r="XE92" s="44"/>
      <c r="XF92" s="44"/>
      <c r="XG92" s="44"/>
      <c r="XH92" s="44"/>
      <c r="XI92" s="44"/>
      <c r="XJ92" s="44"/>
      <c r="XK92" s="44"/>
      <c r="XL92" s="44"/>
      <c r="XM92" s="44"/>
      <c r="XN92" s="44"/>
      <c r="XO92" s="44"/>
      <c r="XP92" s="44"/>
      <c r="XQ92" s="44"/>
      <c r="XR92" s="44"/>
      <c r="XS92" s="44"/>
      <c r="XT92" s="44"/>
      <c r="XU92" s="44"/>
      <c r="XV92" s="44"/>
      <c r="XW92" s="44"/>
      <c r="XX92" s="44"/>
      <c r="XY92" s="44"/>
      <c r="XZ92" s="44"/>
      <c r="YA92" s="44"/>
      <c r="YB92" s="44"/>
      <c r="YC92" s="44"/>
      <c r="YD92" s="44"/>
      <c r="YE92" s="44"/>
      <c r="YF92" s="44"/>
      <c r="YG92" s="44"/>
      <c r="YH92" s="44"/>
      <c r="YI92" s="44"/>
      <c r="YJ92" s="44"/>
      <c r="YK92" s="44"/>
      <c r="YL92" s="44"/>
      <c r="YM92" s="44"/>
      <c r="YN92" s="44"/>
      <c r="YO92" s="44"/>
      <c r="YP92" s="44"/>
      <c r="YQ92" s="44"/>
      <c r="YR92" s="44"/>
      <c r="YS92" s="44"/>
      <c r="YT92" s="44"/>
      <c r="YU92" s="44"/>
      <c r="YV92" s="44"/>
      <c r="YW92" s="44"/>
      <c r="YX92" s="44"/>
      <c r="YY92" s="44"/>
      <c r="YZ92" s="44"/>
      <c r="ZA92" s="44"/>
      <c r="ZB92" s="44"/>
      <c r="ZC92" s="44"/>
      <c r="ZD92" s="44"/>
      <c r="ZE92" s="44"/>
      <c r="ZF92" s="44"/>
      <c r="ZG92" s="44"/>
      <c r="ZH92" s="44"/>
      <c r="ZI92" s="44"/>
      <c r="ZJ92" s="44"/>
      <c r="ZK92" s="44"/>
      <c r="ZL92" s="44"/>
      <c r="ZM92" s="44"/>
      <c r="ZN92" s="44"/>
      <c r="ZO92" s="44"/>
      <c r="ZP92" s="44"/>
      <c r="ZQ92" s="44"/>
      <c r="ZR92" s="44"/>
      <c r="ZS92" s="44"/>
      <c r="ZT92" s="44"/>
      <c r="ZU92" s="44"/>
      <c r="ZV92" s="44"/>
      <c r="ZW92" s="44"/>
      <c r="ZX92" s="44"/>
      <c r="ZY92" s="44"/>
      <c r="ZZ92" s="44"/>
      <c r="AAA92" s="44"/>
      <c r="AAB92" s="44"/>
      <c r="AAC92" s="44"/>
      <c r="AAD92" s="44"/>
      <c r="AAE92" s="44"/>
      <c r="AAF92" s="44"/>
      <c r="AAG92" s="44"/>
      <c r="AAH92" s="44"/>
      <c r="AAI92" s="44"/>
      <c r="AAJ92" s="44"/>
      <c r="AAK92" s="44"/>
      <c r="AAL92" s="44"/>
      <c r="AAM92" s="44"/>
      <c r="AAN92" s="44"/>
      <c r="AAO92" s="44"/>
      <c r="AAP92" s="44"/>
      <c r="AAQ92" s="44"/>
      <c r="AAR92" s="44"/>
      <c r="AAS92" s="44"/>
      <c r="AAT92" s="44"/>
      <c r="AAU92" s="44"/>
      <c r="AAV92" s="44"/>
      <c r="AAW92" s="44"/>
      <c r="AAX92" s="44"/>
      <c r="AAY92" s="44"/>
      <c r="AAZ92" s="44"/>
      <c r="ABA92" s="44"/>
      <c r="ABB92" s="44"/>
      <c r="ABC92" s="44"/>
      <c r="ABD92" s="44"/>
      <c r="ABE92" s="44"/>
      <c r="ABF92" s="44"/>
      <c r="ABG92" s="44"/>
      <c r="ABH92" s="44"/>
      <c r="ABI92" s="44"/>
      <c r="ABJ92" s="44"/>
      <c r="ABK92" s="44"/>
      <c r="ABL92" s="44"/>
      <c r="ABM92" s="44"/>
      <c r="ABN92" s="44"/>
      <c r="ABO92" s="44"/>
      <c r="ABP92" s="44"/>
      <c r="ABQ92" s="44"/>
      <c r="ABR92" s="44"/>
      <c r="ABS92" s="44"/>
      <c r="ABT92" s="44"/>
      <c r="ABU92" s="44"/>
      <c r="ABV92" s="44"/>
      <c r="ABW92" s="44"/>
      <c r="ABX92" s="44"/>
      <c r="ABY92" s="44"/>
      <c r="ABZ92" s="44"/>
      <c r="ACA92" s="44"/>
      <c r="ACB92" s="44"/>
      <c r="ACC92" s="44"/>
      <c r="ACD92" s="44"/>
      <c r="ACE92" s="44"/>
      <c r="ACF92" s="44"/>
      <c r="ACG92" s="44"/>
      <c r="ACH92" s="44"/>
      <c r="ACI92" s="44"/>
      <c r="ACJ92" s="44"/>
      <c r="ACK92" s="44"/>
      <c r="ACL92" s="44"/>
      <c r="ACM92" s="44"/>
      <c r="ACN92" s="44"/>
      <c r="ACO92" s="44"/>
      <c r="ACP92" s="44"/>
      <c r="ACQ92" s="44"/>
      <c r="ACR92" s="44"/>
      <c r="ACS92" s="44"/>
      <c r="ACT92" s="44"/>
      <c r="ACU92" s="44"/>
      <c r="ACV92" s="44"/>
      <c r="ACW92" s="44"/>
      <c r="ACX92" s="44"/>
      <c r="ACY92" s="44"/>
      <c r="ACZ92" s="44"/>
      <c r="ADA92" s="44"/>
      <c r="ADB92" s="44"/>
      <c r="ADC92" s="44"/>
      <c r="ADD92" s="44"/>
      <c r="ADE92" s="44"/>
      <c r="ADF92" s="44"/>
      <c r="ADG92" s="44"/>
      <c r="ADH92" s="44"/>
      <c r="ADI92" s="44"/>
      <c r="ADJ92" s="44"/>
      <c r="ADK92" s="44"/>
      <c r="ADL92" s="44"/>
      <c r="ADM92" s="44"/>
      <c r="ADN92" s="44"/>
      <c r="ADO92" s="44"/>
      <c r="ADP92" s="44"/>
      <c r="ADQ92" s="44"/>
      <c r="ADR92" s="44"/>
      <c r="ADS92" s="44"/>
      <c r="ADT92" s="44"/>
      <c r="ADU92" s="44"/>
      <c r="ADV92" s="44"/>
      <c r="ADW92" s="44"/>
      <c r="ADX92" s="44"/>
      <c r="ADY92" s="44"/>
      <c r="ADZ92" s="44"/>
      <c r="AEA92" s="44"/>
      <c r="AEB92" s="44"/>
      <c r="AEC92" s="44"/>
      <c r="AED92" s="44"/>
      <c r="AEE92" s="44"/>
      <c r="AEF92" s="44"/>
      <c r="AEG92" s="44"/>
      <c r="AEH92" s="44"/>
      <c r="AEI92" s="44"/>
      <c r="AEJ92" s="44"/>
      <c r="AEK92" s="44"/>
      <c r="AEL92" s="44"/>
      <c r="AEM92" s="44"/>
      <c r="AEN92" s="44"/>
      <c r="AEO92" s="44"/>
      <c r="AEP92" s="44"/>
      <c r="AEQ92" s="44"/>
      <c r="AER92" s="44"/>
      <c r="AES92" s="44"/>
      <c r="AET92" s="44"/>
      <c r="AEU92" s="44"/>
      <c r="AEV92" s="44"/>
      <c r="AEW92" s="44"/>
      <c r="AEX92" s="44"/>
      <c r="AEY92" s="44"/>
      <c r="AEZ92" s="44"/>
      <c r="AFA92" s="44"/>
      <c r="AFB92" s="44"/>
      <c r="AFC92" s="44"/>
      <c r="AFD92" s="44"/>
      <c r="AFE92" s="44"/>
      <c r="AFF92" s="44"/>
      <c r="AFG92" s="44"/>
      <c r="AFH92" s="44"/>
      <c r="AFI92" s="44"/>
      <c r="AFJ92" s="44"/>
      <c r="AFK92" s="44"/>
      <c r="AFL92" s="44"/>
      <c r="AFM92" s="44"/>
      <c r="AFN92" s="44"/>
      <c r="AFO92" s="44"/>
      <c r="AFP92" s="44"/>
      <c r="AFQ92" s="44"/>
      <c r="AFR92" s="44"/>
      <c r="AFS92" s="44"/>
      <c r="AFT92" s="44"/>
      <c r="AFU92" s="44"/>
      <c r="AFV92" s="44"/>
      <c r="AFW92" s="44"/>
      <c r="AFX92" s="44"/>
      <c r="AFY92" s="44"/>
      <c r="AFZ92" s="44"/>
      <c r="AGA92" s="44"/>
      <c r="AGB92" s="44"/>
      <c r="AGC92" s="44"/>
      <c r="AGD92" s="44"/>
      <c r="AGE92" s="44"/>
      <c r="AGF92" s="44"/>
      <c r="AGG92" s="44"/>
      <c r="AGH92" s="44"/>
      <c r="AGI92" s="44"/>
      <c r="AGJ92" s="44"/>
      <c r="AGK92" s="44"/>
      <c r="AGL92" s="44"/>
      <c r="AGM92" s="44"/>
      <c r="AGN92" s="44"/>
      <c r="AGO92" s="44"/>
      <c r="AGP92" s="44"/>
      <c r="AGQ92" s="44"/>
      <c r="AGR92" s="44"/>
      <c r="AGS92" s="44"/>
      <c r="AGT92" s="44"/>
      <c r="AGU92" s="44"/>
      <c r="AGV92" s="44"/>
      <c r="AGW92" s="44"/>
      <c r="AGX92" s="44"/>
      <c r="AGY92" s="44"/>
      <c r="AGZ92" s="44"/>
      <c r="AHA92" s="44"/>
      <c r="AHB92" s="44"/>
      <c r="AHC92" s="44"/>
      <c r="AHD92" s="44"/>
      <c r="AHE92" s="44"/>
      <c r="AHF92" s="44"/>
      <c r="AHG92" s="44"/>
      <c r="AHH92" s="44"/>
      <c r="AHI92" s="44"/>
      <c r="AHJ92" s="44"/>
      <c r="AHK92" s="44"/>
      <c r="AHL92" s="44"/>
      <c r="AHM92" s="44"/>
      <c r="AHN92" s="44"/>
      <c r="AHO92" s="44"/>
      <c r="AHP92" s="44"/>
      <c r="AHQ92" s="44"/>
      <c r="AHR92" s="44"/>
      <c r="AHS92" s="44"/>
      <c r="AHT92" s="44"/>
      <c r="AHU92" s="44"/>
      <c r="AHV92" s="44"/>
      <c r="AHW92" s="44"/>
      <c r="AHX92" s="44"/>
      <c r="AHY92" s="44"/>
      <c r="AHZ92" s="44"/>
      <c r="AIA92" s="44"/>
      <c r="AIB92" s="44"/>
      <c r="AIC92" s="44"/>
      <c r="AID92" s="44"/>
      <c r="AIE92" s="44"/>
      <c r="AIF92" s="44"/>
      <c r="AIG92" s="44"/>
      <c r="AIH92" s="44"/>
      <c r="AII92" s="44"/>
      <c r="AIJ92" s="44"/>
      <c r="AIK92" s="44"/>
      <c r="AIL92" s="44"/>
      <c r="AIM92" s="44"/>
      <c r="AIN92" s="44"/>
      <c r="AIO92" s="44"/>
      <c r="AIP92" s="44"/>
      <c r="AIQ92" s="44"/>
      <c r="AIR92" s="44"/>
      <c r="AIS92" s="44"/>
      <c r="AIT92" s="44"/>
      <c r="AIU92" s="44"/>
      <c r="AIV92" s="44"/>
      <c r="AIW92" s="44"/>
      <c r="AIX92" s="44"/>
      <c r="AIY92" s="44"/>
      <c r="AIZ92" s="44"/>
      <c r="AJA92" s="44"/>
      <c r="AJB92" s="44"/>
      <c r="AJC92" s="44"/>
      <c r="AJD92" s="44"/>
      <c r="AJE92" s="44"/>
      <c r="AJF92" s="44"/>
      <c r="AJG92" s="44"/>
      <c r="AJH92" s="44"/>
      <c r="AJI92" s="44"/>
      <c r="AJJ92" s="44"/>
      <c r="AJK92" s="44"/>
      <c r="AJL92" s="44"/>
      <c r="AJM92" s="44"/>
      <c r="AJN92" s="44"/>
      <c r="AJO92" s="44"/>
      <c r="AJP92" s="44"/>
      <c r="AJQ92" s="44"/>
      <c r="AJR92" s="44"/>
      <c r="AJS92" s="44"/>
      <c r="AJT92" s="44"/>
      <c r="AJU92" s="44"/>
      <c r="AJV92" s="44"/>
      <c r="AJW92" s="44"/>
      <c r="AJX92" s="44"/>
      <c r="AJY92" s="44"/>
      <c r="AJZ92" s="44"/>
      <c r="AKA92" s="44"/>
      <c r="AKB92" s="44"/>
      <c r="AKC92" s="44"/>
      <c r="AKD92" s="44"/>
      <c r="AKE92" s="44"/>
      <c r="AKF92" s="44"/>
      <c r="AKG92" s="44"/>
      <c r="AKH92" s="44"/>
      <c r="AKI92" s="44"/>
      <c r="AKJ92" s="44"/>
      <c r="AKK92" s="44"/>
      <c r="AKL92" s="44"/>
      <c r="AKM92" s="44"/>
      <c r="AKN92" s="44"/>
      <c r="AKO92" s="44"/>
      <c r="AKP92" s="44"/>
      <c r="AKQ92" s="44"/>
      <c r="AKR92" s="44"/>
      <c r="AKS92" s="44"/>
      <c r="AKT92" s="44"/>
      <c r="AKU92" s="44"/>
      <c r="AKV92" s="44"/>
      <c r="AKW92" s="44"/>
      <c r="AKX92" s="44"/>
      <c r="AKY92" s="44"/>
      <c r="AKZ92" s="44"/>
      <c r="ALA92" s="44"/>
      <c r="ALB92" s="44"/>
      <c r="ALC92" s="44"/>
      <c r="ALD92" s="44"/>
      <c r="ALE92" s="44"/>
      <c r="ALF92" s="44"/>
      <c r="ALG92" s="44"/>
      <c r="ALH92" s="44"/>
      <c r="ALI92" s="44"/>
      <c r="ALJ92" s="44"/>
      <c r="ALK92" s="44"/>
      <c r="ALL92" s="44"/>
      <c r="ALM92" s="44"/>
      <c r="ALN92" s="44"/>
      <c r="ALO92" s="44"/>
      <c r="ALP92" s="44"/>
      <c r="ALQ92" s="44"/>
      <c r="ALR92" s="44"/>
      <c r="ALS92" s="44"/>
      <c r="ALT92" s="44"/>
      <c r="ALU92" s="44"/>
      <c r="ALV92" s="44"/>
      <c r="ALW92" s="44"/>
      <c r="ALX92" s="44"/>
      <c r="ALY92" s="44"/>
      <c r="ALZ92" s="44"/>
      <c r="AMA92" s="44"/>
      <c r="AMB92" s="44"/>
      <c r="AMC92" s="44"/>
      <c r="AMD92" s="44"/>
      <c r="AME92" s="44"/>
      <c r="AMF92" s="44"/>
      <c r="AMG92" s="44"/>
      <c r="AMH92" s="44"/>
      <c r="AMI92" s="44"/>
      <c r="AMJ92" s="44"/>
    </row>
    <row r="93" spans="1:1024" ht="25.5">
      <c r="A93" s="3">
        <v>2</v>
      </c>
      <c r="B93" s="16" t="s">
        <v>67</v>
      </c>
      <c r="C93" s="3">
        <v>4</v>
      </c>
      <c r="D93" s="48">
        <f t="shared" ref="D93:D97" si="16">SUM(E93:J93)</f>
        <v>50</v>
      </c>
      <c r="E93" s="3">
        <v>20</v>
      </c>
      <c r="F93" s="3"/>
      <c r="G93" s="3"/>
      <c r="H93" s="3">
        <v>30</v>
      </c>
      <c r="I93" s="3"/>
      <c r="J93" s="3"/>
      <c r="K93" s="3" t="s">
        <v>14</v>
      </c>
      <c r="L93" s="4"/>
      <c r="M93" s="8">
        <v>2.5</v>
      </c>
    </row>
    <row r="94" spans="1:1024">
      <c r="A94" s="3">
        <v>3</v>
      </c>
      <c r="B94" s="16" t="s">
        <v>68</v>
      </c>
      <c r="C94" s="3">
        <v>4</v>
      </c>
      <c r="D94" s="48">
        <f t="shared" si="16"/>
        <v>50</v>
      </c>
      <c r="E94" s="3">
        <v>20</v>
      </c>
      <c r="F94" s="3"/>
      <c r="G94" s="3"/>
      <c r="H94" s="3">
        <v>30</v>
      </c>
      <c r="I94" s="3"/>
      <c r="J94" s="3"/>
      <c r="K94" s="3" t="s">
        <v>14</v>
      </c>
      <c r="L94" s="4"/>
      <c r="M94" s="8">
        <v>2.5</v>
      </c>
    </row>
    <row r="95" spans="1:1024" s="45" customFormat="1" ht="15.75" customHeight="1">
      <c r="A95" s="58">
        <v>4</v>
      </c>
      <c r="B95" s="52" t="s">
        <v>99</v>
      </c>
      <c r="C95" s="58">
        <v>2</v>
      </c>
      <c r="D95" s="58">
        <f t="shared" si="16"/>
        <v>30</v>
      </c>
      <c r="E95" s="58">
        <v>15</v>
      </c>
      <c r="F95" s="58"/>
      <c r="G95" s="58"/>
      <c r="H95" s="58">
        <v>15</v>
      </c>
      <c r="I95" s="58"/>
      <c r="J95" s="58"/>
      <c r="K95" s="58" t="s">
        <v>16</v>
      </c>
      <c r="L95" s="42"/>
      <c r="M95" s="43">
        <v>1</v>
      </c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  <c r="LV95" s="44"/>
      <c r="LW95" s="44"/>
      <c r="LX95" s="44"/>
      <c r="LY95" s="44"/>
      <c r="LZ95" s="44"/>
      <c r="MA95" s="44"/>
      <c r="MB95" s="44"/>
      <c r="MC95" s="44"/>
      <c r="MD95" s="44"/>
      <c r="ME95" s="44"/>
      <c r="MF95" s="44"/>
      <c r="MG95" s="44"/>
      <c r="MH95" s="44"/>
      <c r="MI95" s="44"/>
      <c r="MJ95" s="44"/>
      <c r="MK95" s="44"/>
      <c r="ML95" s="44"/>
      <c r="MM95" s="44"/>
      <c r="MN95" s="44"/>
      <c r="MO95" s="44"/>
      <c r="MP95" s="44"/>
      <c r="MQ95" s="44"/>
      <c r="MR95" s="44"/>
      <c r="MS95" s="44"/>
      <c r="MT95" s="44"/>
      <c r="MU95" s="44"/>
      <c r="MV95" s="44"/>
      <c r="MW95" s="44"/>
      <c r="MX95" s="44"/>
      <c r="MY95" s="44"/>
      <c r="MZ95" s="44"/>
      <c r="NA95" s="44"/>
      <c r="NB95" s="44"/>
      <c r="NC95" s="44"/>
      <c r="ND95" s="44"/>
      <c r="NE95" s="44"/>
      <c r="NF95" s="44"/>
      <c r="NG95" s="44"/>
      <c r="NH95" s="44"/>
      <c r="NI95" s="44"/>
      <c r="NJ95" s="44"/>
      <c r="NK95" s="44"/>
      <c r="NL95" s="44"/>
      <c r="NM95" s="44"/>
      <c r="NN95" s="44"/>
      <c r="NO95" s="44"/>
      <c r="NP95" s="44"/>
      <c r="NQ95" s="44"/>
      <c r="NR95" s="44"/>
      <c r="NS95" s="44"/>
      <c r="NT95" s="44"/>
      <c r="NU95" s="44"/>
      <c r="NV95" s="44"/>
      <c r="NW95" s="44"/>
      <c r="NX95" s="44"/>
      <c r="NY95" s="44"/>
      <c r="NZ95" s="44"/>
      <c r="OA95" s="44"/>
      <c r="OB95" s="44"/>
      <c r="OC95" s="44"/>
      <c r="OD95" s="44"/>
      <c r="OE95" s="44"/>
      <c r="OF95" s="44"/>
      <c r="OG95" s="44"/>
      <c r="OH95" s="44"/>
      <c r="OI95" s="44"/>
      <c r="OJ95" s="44"/>
      <c r="OK95" s="44"/>
      <c r="OL95" s="44"/>
      <c r="OM95" s="44"/>
      <c r="ON95" s="44"/>
      <c r="OO95" s="44"/>
      <c r="OP95" s="44"/>
      <c r="OQ95" s="44"/>
      <c r="OR95" s="44"/>
      <c r="OS95" s="44"/>
      <c r="OT95" s="44"/>
      <c r="OU95" s="44"/>
      <c r="OV95" s="44"/>
      <c r="OW95" s="44"/>
      <c r="OX95" s="44"/>
      <c r="OY95" s="44"/>
      <c r="OZ95" s="44"/>
      <c r="PA95" s="44"/>
      <c r="PB95" s="44"/>
      <c r="PC95" s="44"/>
      <c r="PD95" s="44"/>
      <c r="PE95" s="44"/>
      <c r="PF95" s="44"/>
      <c r="PG95" s="44"/>
      <c r="PH95" s="44"/>
      <c r="PI95" s="44"/>
      <c r="PJ95" s="44"/>
      <c r="PK95" s="44"/>
      <c r="PL95" s="44"/>
      <c r="PM95" s="44"/>
      <c r="PN95" s="44"/>
      <c r="PO95" s="44"/>
      <c r="PP95" s="44"/>
      <c r="PQ95" s="44"/>
      <c r="PR95" s="44"/>
      <c r="PS95" s="44"/>
      <c r="PT95" s="44"/>
      <c r="PU95" s="44"/>
      <c r="PV95" s="44"/>
      <c r="PW95" s="44"/>
      <c r="PX95" s="44"/>
      <c r="PY95" s="44"/>
      <c r="PZ95" s="44"/>
      <c r="QA95" s="44"/>
      <c r="QB95" s="44"/>
      <c r="QC95" s="44"/>
      <c r="QD95" s="44"/>
      <c r="QE95" s="44"/>
      <c r="QF95" s="44"/>
      <c r="QG95" s="44"/>
      <c r="QH95" s="44"/>
      <c r="QI95" s="44"/>
      <c r="QJ95" s="44"/>
      <c r="QK95" s="44"/>
      <c r="QL95" s="44"/>
      <c r="QM95" s="44"/>
      <c r="QN95" s="44"/>
      <c r="QO95" s="44"/>
      <c r="QP95" s="44"/>
      <c r="QQ95" s="44"/>
      <c r="QR95" s="44"/>
      <c r="QS95" s="44"/>
      <c r="QT95" s="44"/>
      <c r="QU95" s="44"/>
      <c r="QV95" s="44"/>
      <c r="QW95" s="44"/>
      <c r="QX95" s="44"/>
      <c r="QY95" s="44"/>
      <c r="QZ95" s="44"/>
      <c r="RA95" s="44"/>
      <c r="RB95" s="44"/>
      <c r="RC95" s="44"/>
      <c r="RD95" s="44"/>
      <c r="RE95" s="44"/>
      <c r="RF95" s="44"/>
      <c r="RG95" s="44"/>
      <c r="RH95" s="44"/>
      <c r="RI95" s="44"/>
      <c r="RJ95" s="44"/>
      <c r="RK95" s="44"/>
      <c r="RL95" s="44"/>
      <c r="RM95" s="44"/>
      <c r="RN95" s="44"/>
      <c r="RO95" s="44"/>
      <c r="RP95" s="44"/>
      <c r="RQ95" s="44"/>
      <c r="RR95" s="44"/>
      <c r="RS95" s="44"/>
      <c r="RT95" s="44"/>
      <c r="RU95" s="44"/>
      <c r="RV95" s="44"/>
      <c r="RW95" s="44"/>
      <c r="RX95" s="44"/>
      <c r="RY95" s="44"/>
      <c r="RZ95" s="44"/>
      <c r="SA95" s="44"/>
      <c r="SB95" s="44"/>
      <c r="SC95" s="44"/>
      <c r="SD95" s="44"/>
      <c r="SE95" s="44"/>
      <c r="SF95" s="44"/>
      <c r="SG95" s="44"/>
      <c r="SH95" s="44"/>
      <c r="SI95" s="44"/>
      <c r="SJ95" s="44"/>
      <c r="SK95" s="44"/>
      <c r="SL95" s="44"/>
      <c r="SM95" s="44"/>
      <c r="SN95" s="44"/>
      <c r="SO95" s="44"/>
      <c r="SP95" s="44"/>
      <c r="SQ95" s="44"/>
      <c r="SR95" s="44"/>
      <c r="SS95" s="44"/>
      <c r="ST95" s="44"/>
      <c r="SU95" s="44"/>
      <c r="SV95" s="44"/>
      <c r="SW95" s="44"/>
      <c r="SX95" s="44"/>
      <c r="SY95" s="44"/>
      <c r="SZ95" s="44"/>
      <c r="TA95" s="44"/>
      <c r="TB95" s="44"/>
      <c r="TC95" s="44"/>
      <c r="TD95" s="44"/>
      <c r="TE95" s="44"/>
      <c r="TF95" s="44"/>
      <c r="TG95" s="44"/>
      <c r="TH95" s="44"/>
      <c r="TI95" s="44"/>
      <c r="TJ95" s="44"/>
      <c r="TK95" s="44"/>
      <c r="TL95" s="44"/>
      <c r="TM95" s="44"/>
      <c r="TN95" s="44"/>
      <c r="TO95" s="44"/>
      <c r="TP95" s="44"/>
      <c r="TQ95" s="44"/>
      <c r="TR95" s="44"/>
      <c r="TS95" s="44"/>
      <c r="TT95" s="44"/>
      <c r="TU95" s="44"/>
      <c r="TV95" s="44"/>
      <c r="TW95" s="44"/>
      <c r="TX95" s="44"/>
      <c r="TY95" s="44"/>
      <c r="TZ95" s="44"/>
      <c r="UA95" s="44"/>
      <c r="UB95" s="44"/>
      <c r="UC95" s="44"/>
      <c r="UD95" s="44"/>
      <c r="UE95" s="44"/>
      <c r="UF95" s="44"/>
      <c r="UG95" s="44"/>
      <c r="UH95" s="44"/>
      <c r="UI95" s="44"/>
      <c r="UJ95" s="44"/>
      <c r="UK95" s="44"/>
      <c r="UL95" s="44"/>
      <c r="UM95" s="44"/>
      <c r="UN95" s="44"/>
      <c r="UO95" s="44"/>
      <c r="UP95" s="44"/>
      <c r="UQ95" s="44"/>
      <c r="UR95" s="44"/>
      <c r="US95" s="44"/>
      <c r="UT95" s="44"/>
      <c r="UU95" s="44"/>
      <c r="UV95" s="44"/>
      <c r="UW95" s="44"/>
      <c r="UX95" s="44"/>
      <c r="UY95" s="44"/>
      <c r="UZ95" s="44"/>
      <c r="VA95" s="44"/>
      <c r="VB95" s="44"/>
      <c r="VC95" s="44"/>
      <c r="VD95" s="44"/>
      <c r="VE95" s="44"/>
      <c r="VF95" s="44"/>
      <c r="VG95" s="44"/>
      <c r="VH95" s="44"/>
      <c r="VI95" s="44"/>
      <c r="VJ95" s="44"/>
      <c r="VK95" s="44"/>
      <c r="VL95" s="44"/>
      <c r="VM95" s="44"/>
      <c r="VN95" s="44"/>
      <c r="VO95" s="44"/>
      <c r="VP95" s="44"/>
      <c r="VQ95" s="44"/>
      <c r="VR95" s="44"/>
      <c r="VS95" s="44"/>
      <c r="VT95" s="44"/>
      <c r="VU95" s="44"/>
      <c r="VV95" s="44"/>
      <c r="VW95" s="44"/>
      <c r="VX95" s="44"/>
      <c r="VY95" s="44"/>
      <c r="VZ95" s="44"/>
      <c r="WA95" s="44"/>
      <c r="WB95" s="44"/>
      <c r="WC95" s="44"/>
      <c r="WD95" s="44"/>
      <c r="WE95" s="44"/>
      <c r="WF95" s="44"/>
      <c r="WG95" s="44"/>
      <c r="WH95" s="44"/>
      <c r="WI95" s="44"/>
      <c r="WJ95" s="44"/>
      <c r="WK95" s="44"/>
      <c r="WL95" s="44"/>
      <c r="WM95" s="44"/>
      <c r="WN95" s="44"/>
      <c r="WO95" s="44"/>
      <c r="WP95" s="44"/>
      <c r="WQ95" s="44"/>
      <c r="WR95" s="44"/>
      <c r="WS95" s="44"/>
      <c r="WT95" s="44"/>
      <c r="WU95" s="44"/>
      <c r="WV95" s="44"/>
      <c r="WW95" s="44"/>
      <c r="WX95" s="44"/>
      <c r="WY95" s="44"/>
      <c r="WZ95" s="44"/>
      <c r="XA95" s="44"/>
      <c r="XB95" s="44"/>
      <c r="XC95" s="44"/>
      <c r="XD95" s="44"/>
      <c r="XE95" s="44"/>
      <c r="XF95" s="44"/>
      <c r="XG95" s="44"/>
      <c r="XH95" s="44"/>
      <c r="XI95" s="44"/>
      <c r="XJ95" s="44"/>
      <c r="XK95" s="44"/>
      <c r="XL95" s="44"/>
      <c r="XM95" s="44"/>
      <c r="XN95" s="44"/>
      <c r="XO95" s="44"/>
      <c r="XP95" s="44"/>
      <c r="XQ95" s="44"/>
      <c r="XR95" s="44"/>
      <c r="XS95" s="44"/>
      <c r="XT95" s="44"/>
      <c r="XU95" s="44"/>
      <c r="XV95" s="44"/>
      <c r="XW95" s="44"/>
      <c r="XX95" s="44"/>
      <c r="XY95" s="44"/>
      <c r="XZ95" s="44"/>
      <c r="YA95" s="44"/>
      <c r="YB95" s="44"/>
      <c r="YC95" s="44"/>
      <c r="YD95" s="44"/>
      <c r="YE95" s="44"/>
      <c r="YF95" s="44"/>
      <c r="YG95" s="44"/>
      <c r="YH95" s="44"/>
      <c r="YI95" s="44"/>
      <c r="YJ95" s="44"/>
      <c r="YK95" s="44"/>
      <c r="YL95" s="44"/>
      <c r="YM95" s="44"/>
      <c r="YN95" s="44"/>
      <c r="YO95" s="44"/>
      <c r="YP95" s="44"/>
      <c r="YQ95" s="44"/>
      <c r="YR95" s="44"/>
      <c r="YS95" s="44"/>
      <c r="YT95" s="44"/>
      <c r="YU95" s="44"/>
      <c r="YV95" s="44"/>
      <c r="YW95" s="44"/>
      <c r="YX95" s="44"/>
      <c r="YY95" s="44"/>
      <c r="YZ95" s="44"/>
      <c r="ZA95" s="44"/>
      <c r="ZB95" s="44"/>
      <c r="ZC95" s="44"/>
      <c r="ZD95" s="44"/>
      <c r="ZE95" s="44"/>
      <c r="ZF95" s="44"/>
      <c r="ZG95" s="44"/>
      <c r="ZH95" s="44"/>
      <c r="ZI95" s="44"/>
      <c r="ZJ95" s="44"/>
      <c r="ZK95" s="44"/>
      <c r="ZL95" s="44"/>
      <c r="ZM95" s="44"/>
      <c r="ZN95" s="44"/>
      <c r="ZO95" s="44"/>
      <c r="ZP95" s="44"/>
      <c r="ZQ95" s="44"/>
      <c r="ZR95" s="44"/>
      <c r="ZS95" s="44"/>
      <c r="ZT95" s="44"/>
      <c r="ZU95" s="44"/>
      <c r="ZV95" s="44"/>
      <c r="ZW95" s="44"/>
      <c r="ZX95" s="44"/>
      <c r="ZY95" s="44"/>
      <c r="ZZ95" s="44"/>
      <c r="AAA95" s="44"/>
      <c r="AAB95" s="44"/>
      <c r="AAC95" s="44"/>
      <c r="AAD95" s="44"/>
      <c r="AAE95" s="44"/>
      <c r="AAF95" s="44"/>
      <c r="AAG95" s="44"/>
      <c r="AAH95" s="44"/>
      <c r="AAI95" s="44"/>
      <c r="AAJ95" s="44"/>
      <c r="AAK95" s="44"/>
      <c r="AAL95" s="44"/>
      <c r="AAM95" s="44"/>
      <c r="AAN95" s="44"/>
      <c r="AAO95" s="44"/>
      <c r="AAP95" s="44"/>
      <c r="AAQ95" s="44"/>
      <c r="AAR95" s="44"/>
      <c r="AAS95" s="44"/>
      <c r="AAT95" s="44"/>
      <c r="AAU95" s="44"/>
      <c r="AAV95" s="44"/>
      <c r="AAW95" s="44"/>
      <c r="AAX95" s="44"/>
      <c r="AAY95" s="44"/>
      <c r="AAZ95" s="44"/>
      <c r="ABA95" s="44"/>
      <c r="ABB95" s="44"/>
      <c r="ABC95" s="44"/>
      <c r="ABD95" s="44"/>
      <c r="ABE95" s="44"/>
      <c r="ABF95" s="44"/>
      <c r="ABG95" s="44"/>
      <c r="ABH95" s="44"/>
      <c r="ABI95" s="44"/>
      <c r="ABJ95" s="44"/>
      <c r="ABK95" s="44"/>
      <c r="ABL95" s="44"/>
      <c r="ABM95" s="44"/>
      <c r="ABN95" s="44"/>
      <c r="ABO95" s="44"/>
      <c r="ABP95" s="44"/>
      <c r="ABQ95" s="44"/>
      <c r="ABR95" s="44"/>
      <c r="ABS95" s="44"/>
      <c r="ABT95" s="44"/>
      <c r="ABU95" s="44"/>
      <c r="ABV95" s="44"/>
      <c r="ABW95" s="44"/>
      <c r="ABX95" s="44"/>
      <c r="ABY95" s="44"/>
      <c r="ABZ95" s="44"/>
      <c r="ACA95" s="44"/>
      <c r="ACB95" s="44"/>
      <c r="ACC95" s="44"/>
      <c r="ACD95" s="44"/>
      <c r="ACE95" s="44"/>
      <c r="ACF95" s="44"/>
      <c r="ACG95" s="44"/>
      <c r="ACH95" s="44"/>
      <c r="ACI95" s="44"/>
      <c r="ACJ95" s="44"/>
      <c r="ACK95" s="44"/>
      <c r="ACL95" s="44"/>
      <c r="ACM95" s="44"/>
      <c r="ACN95" s="44"/>
      <c r="ACO95" s="44"/>
      <c r="ACP95" s="44"/>
      <c r="ACQ95" s="44"/>
      <c r="ACR95" s="44"/>
      <c r="ACS95" s="44"/>
      <c r="ACT95" s="44"/>
      <c r="ACU95" s="44"/>
      <c r="ACV95" s="44"/>
      <c r="ACW95" s="44"/>
      <c r="ACX95" s="44"/>
      <c r="ACY95" s="44"/>
      <c r="ACZ95" s="44"/>
      <c r="ADA95" s="44"/>
      <c r="ADB95" s="44"/>
      <c r="ADC95" s="44"/>
      <c r="ADD95" s="44"/>
      <c r="ADE95" s="44"/>
      <c r="ADF95" s="44"/>
      <c r="ADG95" s="44"/>
      <c r="ADH95" s="44"/>
      <c r="ADI95" s="44"/>
      <c r="ADJ95" s="44"/>
      <c r="ADK95" s="44"/>
      <c r="ADL95" s="44"/>
      <c r="ADM95" s="44"/>
      <c r="ADN95" s="44"/>
      <c r="ADO95" s="44"/>
      <c r="ADP95" s="44"/>
      <c r="ADQ95" s="44"/>
      <c r="ADR95" s="44"/>
      <c r="ADS95" s="44"/>
      <c r="ADT95" s="44"/>
      <c r="ADU95" s="44"/>
      <c r="ADV95" s="44"/>
      <c r="ADW95" s="44"/>
      <c r="ADX95" s="44"/>
      <c r="ADY95" s="44"/>
      <c r="ADZ95" s="44"/>
      <c r="AEA95" s="44"/>
      <c r="AEB95" s="44"/>
      <c r="AEC95" s="44"/>
      <c r="AED95" s="44"/>
      <c r="AEE95" s="44"/>
      <c r="AEF95" s="44"/>
      <c r="AEG95" s="44"/>
      <c r="AEH95" s="44"/>
      <c r="AEI95" s="44"/>
      <c r="AEJ95" s="44"/>
      <c r="AEK95" s="44"/>
      <c r="AEL95" s="44"/>
      <c r="AEM95" s="44"/>
      <c r="AEN95" s="44"/>
      <c r="AEO95" s="44"/>
      <c r="AEP95" s="44"/>
      <c r="AEQ95" s="44"/>
      <c r="AER95" s="44"/>
      <c r="AES95" s="44"/>
      <c r="AET95" s="44"/>
      <c r="AEU95" s="44"/>
      <c r="AEV95" s="44"/>
      <c r="AEW95" s="44"/>
      <c r="AEX95" s="44"/>
      <c r="AEY95" s="44"/>
      <c r="AEZ95" s="44"/>
      <c r="AFA95" s="44"/>
      <c r="AFB95" s="44"/>
      <c r="AFC95" s="44"/>
      <c r="AFD95" s="44"/>
      <c r="AFE95" s="44"/>
      <c r="AFF95" s="44"/>
      <c r="AFG95" s="44"/>
      <c r="AFH95" s="44"/>
      <c r="AFI95" s="44"/>
      <c r="AFJ95" s="44"/>
      <c r="AFK95" s="44"/>
      <c r="AFL95" s="44"/>
      <c r="AFM95" s="44"/>
      <c r="AFN95" s="44"/>
      <c r="AFO95" s="44"/>
      <c r="AFP95" s="44"/>
      <c r="AFQ95" s="44"/>
      <c r="AFR95" s="44"/>
      <c r="AFS95" s="44"/>
      <c r="AFT95" s="44"/>
      <c r="AFU95" s="44"/>
      <c r="AFV95" s="44"/>
      <c r="AFW95" s="44"/>
      <c r="AFX95" s="44"/>
      <c r="AFY95" s="44"/>
      <c r="AFZ95" s="44"/>
      <c r="AGA95" s="44"/>
      <c r="AGB95" s="44"/>
      <c r="AGC95" s="44"/>
      <c r="AGD95" s="44"/>
      <c r="AGE95" s="44"/>
      <c r="AGF95" s="44"/>
      <c r="AGG95" s="44"/>
      <c r="AGH95" s="44"/>
      <c r="AGI95" s="44"/>
      <c r="AGJ95" s="44"/>
      <c r="AGK95" s="44"/>
      <c r="AGL95" s="44"/>
      <c r="AGM95" s="44"/>
      <c r="AGN95" s="44"/>
      <c r="AGO95" s="44"/>
      <c r="AGP95" s="44"/>
      <c r="AGQ95" s="44"/>
      <c r="AGR95" s="44"/>
      <c r="AGS95" s="44"/>
      <c r="AGT95" s="44"/>
      <c r="AGU95" s="44"/>
      <c r="AGV95" s="44"/>
      <c r="AGW95" s="44"/>
      <c r="AGX95" s="44"/>
      <c r="AGY95" s="44"/>
      <c r="AGZ95" s="44"/>
      <c r="AHA95" s="44"/>
      <c r="AHB95" s="44"/>
      <c r="AHC95" s="44"/>
      <c r="AHD95" s="44"/>
      <c r="AHE95" s="44"/>
      <c r="AHF95" s="44"/>
      <c r="AHG95" s="44"/>
      <c r="AHH95" s="44"/>
      <c r="AHI95" s="44"/>
      <c r="AHJ95" s="44"/>
      <c r="AHK95" s="44"/>
      <c r="AHL95" s="44"/>
      <c r="AHM95" s="44"/>
      <c r="AHN95" s="44"/>
      <c r="AHO95" s="44"/>
      <c r="AHP95" s="44"/>
      <c r="AHQ95" s="44"/>
      <c r="AHR95" s="44"/>
      <c r="AHS95" s="44"/>
      <c r="AHT95" s="44"/>
      <c r="AHU95" s="44"/>
      <c r="AHV95" s="44"/>
      <c r="AHW95" s="44"/>
      <c r="AHX95" s="44"/>
      <c r="AHY95" s="44"/>
      <c r="AHZ95" s="44"/>
      <c r="AIA95" s="44"/>
      <c r="AIB95" s="44"/>
      <c r="AIC95" s="44"/>
      <c r="AID95" s="44"/>
      <c r="AIE95" s="44"/>
      <c r="AIF95" s="44"/>
      <c r="AIG95" s="44"/>
      <c r="AIH95" s="44"/>
      <c r="AII95" s="44"/>
      <c r="AIJ95" s="44"/>
      <c r="AIK95" s="44"/>
      <c r="AIL95" s="44"/>
      <c r="AIM95" s="44"/>
      <c r="AIN95" s="44"/>
      <c r="AIO95" s="44"/>
      <c r="AIP95" s="44"/>
      <c r="AIQ95" s="44"/>
      <c r="AIR95" s="44"/>
      <c r="AIS95" s="44"/>
      <c r="AIT95" s="44"/>
      <c r="AIU95" s="44"/>
      <c r="AIV95" s="44"/>
      <c r="AIW95" s="44"/>
      <c r="AIX95" s="44"/>
      <c r="AIY95" s="44"/>
      <c r="AIZ95" s="44"/>
      <c r="AJA95" s="44"/>
      <c r="AJB95" s="44"/>
      <c r="AJC95" s="44"/>
      <c r="AJD95" s="44"/>
      <c r="AJE95" s="44"/>
      <c r="AJF95" s="44"/>
      <c r="AJG95" s="44"/>
      <c r="AJH95" s="44"/>
      <c r="AJI95" s="44"/>
      <c r="AJJ95" s="44"/>
      <c r="AJK95" s="44"/>
      <c r="AJL95" s="44"/>
      <c r="AJM95" s="44"/>
      <c r="AJN95" s="44"/>
      <c r="AJO95" s="44"/>
      <c r="AJP95" s="44"/>
      <c r="AJQ95" s="44"/>
      <c r="AJR95" s="44"/>
      <c r="AJS95" s="44"/>
      <c r="AJT95" s="44"/>
      <c r="AJU95" s="44"/>
      <c r="AJV95" s="44"/>
      <c r="AJW95" s="44"/>
      <c r="AJX95" s="44"/>
      <c r="AJY95" s="44"/>
      <c r="AJZ95" s="44"/>
      <c r="AKA95" s="44"/>
      <c r="AKB95" s="44"/>
      <c r="AKC95" s="44"/>
      <c r="AKD95" s="44"/>
      <c r="AKE95" s="44"/>
      <c r="AKF95" s="44"/>
      <c r="AKG95" s="44"/>
      <c r="AKH95" s="44"/>
      <c r="AKI95" s="44"/>
      <c r="AKJ95" s="44"/>
      <c r="AKK95" s="44"/>
      <c r="AKL95" s="44"/>
      <c r="AKM95" s="44"/>
      <c r="AKN95" s="44"/>
      <c r="AKO95" s="44"/>
      <c r="AKP95" s="44"/>
      <c r="AKQ95" s="44"/>
      <c r="AKR95" s="44"/>
      <c r="AKS95" s="44"/>
      <c r="AKT95" s="44"/>
      <c r="AKU95" s="44"/>
      <c r="AKV95" s="44"/>
      <c r="AKW95" s="44"/>
      <c r="AKX95" s="44"/>
      <c r="AKY95" s="44"/>
      <c r="AKZ95" s="44"/>
      <c r="ALA95" s="44"/>
      <c r="ALB95" s="44"/>
      <c r="ALC95" s="44"/>
      <c r="ALD95" s="44"/>
      <c r="ALE95" s="44"/>
      <c r="ALF95" s="44"/>
      <c r="ALG95" s="44"/>
      <c r="ALH95" s="44"/>
      <c r="ALI95" s="44"/>
      <c r="ALJ95" s="44"/>
      <c r="ALK95" s="44"/>
      <c r="ALL95" s="44"/>
      <c r="ALM95" s="44"/>
      <c r="ALN95" s="44"/>
      <c r="ALO95" s="44"/>
      <c r="ALP95" s="44"/>
      <c r="ALQ95" s="44"/>
      <c r="ALR95" s="44"/>
      <c r="ALS95" s="44"/>
      <c r="ALT95" s="44"/>
      <c r="ALU95" s="44"/>
      <c r="ALV95" s="44"/>
      <c r="ALW95" s="44"/>
      <c r="ALX95" s="44"/>
      <c r="ALY95" s="44"/>
      <c r="ALZ95" s="44"/>
      <c r="AMA95" s="44"/>
      <c r="AMB95" s="44"/>
      <c r="AMC95" s="44"/>
      <c r="AMD95" s="44"/>
      <c r="AME95" s="44"/>
      <c r="AMF95" s="44"/>
      <c r="AMG95" s="44"/>
      <c r="AMH95" s="44"/>
      <c r="AMI95" s="44"/>
      <c r="AMJ95" s="44"/>
    </row>
    <row r="96" spans="1:1024">
      <c r="A96" s="3">
        <v>5</v>
      </c>
      <c r="B96" s="10" t="s">
        <v>20</v>
      </c>
      <c r="C96" s="3">
        <v>2</v>
      </c>
      <c r="D96" s="48">
        <f t="shared" si="16"/>
        <v>30</v>
      </c>
      <c r="E96" s="3"/>
      <c r="F96" s="3"/>
      <c r="G96" s="3">
        <v>30</v>
      </c>
      <c r="H96" s="3"/>
      <c r="I96" s="3"/>
      <c r="J96" s="3"/>
      <c r="K96" s="3" t="s">
        <v>14</v>
      </c>
      <c r="L96" s="4">
        <v>2</v>
      </c>
      <c r="M96" s="8"/>
    </row>
    <row r="97" spans="1:1024">
      <c r="A97" s="3">
        <v>6</v>
      </c>
      <c r="B97" s="16" t="s">
        <v>69</v>
      </c>
      <c r="C97" s="3">
        <v>2</v>
      </c>
      <c r="D97" s="48">
        <f t="shared" si="16"/>
        <v>30</v>
      </c>
      <c r="E97" s="3">
        <v>15</v>
      </c>
      <c r="F97" s="3"/>
      <c r="G97" s="3"/>
      <c r="H97" s="3">
        <v>15</v>
      </c>
      <c r="I97" s="3"/>
      <c r="J97" s="3"/>
      <c r="K97" s="3" t="s">
        <v>16</v>
      </c>
      <c r="L97" s="4"/>
      <c r="M97" s="8">
        <v>1</v>
      </c>
    </row>
    <row r="98" spans="1:1024" ht="15" customHeight="1">
      <c r="A98" s="60" t="s">
        <v>43</v>
      </c>
      <c r="B98" s="60"/>
      <c r="C98" s="3">
        <f>SUM(C92:C97)</f>
        <v>16</v>
      </c>
      <c r="D98" s="3">
        <f t="shared" ref="D98:J98" si="17">SUM(D92:D97)</f>
        <v>215</v>
      </c>
      <c r="E98" s="36">
        <f t="shared" si="17"/>
        <v>85</v>
      </c>
      <c r="F98" s="36">
        <f t="shared" si="17"/>
        <v>10</v>
      </c>
      <c r="G98" s="36">
        <f t="shared" si="17"/>
        <v>30</v>
      </c>
      <c r="H98" s="36">
        <f t="shared" si="17"/>
        <v>90</v>
      </c>
      <c r="I98" s="36">
        <f t="shared" si="17"/>
        <v>0</v>
      </c>
      <c r="J98" s="36">
        <f t="shared" si="17"/>
        <v>0</v>
      </c>
      <c r="K98" s="3"/>
      <c r="L98" s="7">
        <f>SUM(L92:L97)</f>
        <v>2</v>
      </c>
      <c r="M98" s="7">
        <f>SUM(M92:M97)</f>
        <v>8</v>
      </c>
    </row>
    <row r="99" spans="1:1024" ht="15.75" customHeight="1">
      <c r="A99" s="67" t="s">
        <v>105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4"/>
      <c r="M99" s="8"/>
    </row>
    <row r="100" spans="1:1024">
      <c r="A100" s="3">
        <v>1</v>
      </c>
      <c r="B100" s="16" t="s">
        <v>70</v>
      </c>
      <c r="C100" s="3">
        <v>2</v>
      </c>
      <c r="D100" s="3">
        <f>SUM(E100:J100)</f>
        <v>30</v>
      </c>
      <c r="E100" s="3"/>
      <c r="F100" s="3">
        <v>30</v>
      </c>
      <c r="G100" s="3"/>
      <c r="H100" s="3"/>
      <c r="I100" s="3"/>
      <c r="J100" s="3"/>
      <c r="K100" s="3" t="s">
        <v>14</v>
      </c>
      <c r="L100" s="4">
        <v>2</v>
      </c>
      <c r="M100" s="8"/>
    </row>
    <row r="101" spans="1:1024" ht="18.600000000000001" customHeight="1">
      <c r="A101" s="3">
        <v>2</v>
      </c>
      <c r="B101" s="16" t="s">
        <v>71</v>
      </c>
      <c r="C101" s="3">
        <v>2</v>
      </c>
      <c r="D101" s="36">
        <f t="shared" ref="D101:D105" si="18">SUM(E101:J101)</f>
        <v>30</v>
      </c>
      <c r="E101" s="3"/>
      <c r="F101" s="3">
        <v>30</v>
      </c>
      <c r="G101" s="3"/>
      <c r="H101" s="3"/>
      <c r="I101" s="3"/>
      <c r="J101" s="3"/>
      <c r="K101" s="3" t="s">
        <v>14</v>
      </c>
      <c r="L101" s="4">
        <v>2</v>
      </c>
      <c r="M101" s="8"/>
    </row>
    <row r="102" spans="1:1024" ht="18" customHeight="1">
      <c r="A102" s="3">
        <v>3</v>
      </c>
      <c r="B102" s="16" t="s">
        <v>72</v>
      </c>
      <c r="C102" s="3">
        <v>2</v>
      </c>
      <c r="D102" s="36">
        <f t="shared" si="18"/>
        <v>30</v>
      </c>
      <c r="E102" s="3"/>
      <c r="F102" s="3"/>
      <c r="G102" s="3">
        <v>30</v>
      </c>
      <c r="H102" s="3"/>
      <c r="I102" s="3"/>
      <c r="J102" s="3"/>
      <c r="K102" s="3" t="s">
        <v>14</v>
      </c>
      <c r="L102" s="4">
        <v>2</v>
      </c>
      <c r="M102" s="8">
        <v>2</v>
      </c>
    </row>
    <row r="103" spans="1:1024" s="45" customFormat="1">
      <c r="A103" s="48">
        <v>4</v>
      </c>
      <c r="B103" s="52" t="s">
        <v>73</v>
      </c>
      <c r="C103" s="48">
        <v>3</v>
      </c>
      <c r="D103" s="48">
        <f t="shared" si="18"/>
        <v>40</v>
      </c>
      <c r="E103" s="48">
        <v>10</v>
      </c>
      <c r="F103" s="48"/>
      <c r="G103" s="48"/>
      <c r="H103" s="48">
        <v>30</v>
      </c>
      <c r="I103" s="48"/>
      <c r="J103" s="48"/>
      <c r="K103" s="48" t="s">
        <v>14</v>
      </c>
      <c r="L103" s="42">
        <v>3</v>
      </c>
      <c r="M103" s="43">
        <v>2</v>
      </c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4"/>
      <c r="LF103" s="44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  <c r="LV103" s="44"/>
      <c r="LW103" s="44"/>
      <c r="LX103" s="44"/>
      <c r="LY103" s="44"/>
      <c r="LZ103" s="44"/>
      <c r="MA103" s="44"/>
      <c r="MB103" s="44"/>
      <c r="MC103" s="44"/>
      <c r="MD103" s="44"/>
      <c r="ME103" s="44"/>
      <c r="MF103" s="44"/>
      <c r="MG103" s="44"/>
      <c r="MH103" s="44"/>
      <c r="MI103" s="44"/>
      <c r="MJ103" s="44"/>
      <c r="MK103" s="44"/>
      <c r="ML103" s="44"/>
      <c r="MM103" s="44"/>
      <c r="MN103" s="44"/>
      <c r="MO103" s="44"/>
      <c r="MP103" s="44"/>
      <c r="MQ103" s="44"/>
      <c r="MR103" s="44"/>
      <c r="MS103" s="44"/>
      <c r="MT103" s="44"/>
      <c r="MU103" s="44"/>
      <c r="MV103" s="44"/>
      <c r="MW103" s="44"/>
      <c r="MX103" s="44"/>
      <c r="MY103" s="44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44"/>
      <c r="NZ103" s="44"/>
      <c r="OA103" s="44"/>
      <c r="OB103" s="44"/>
      <c r="OC103" s="44"/>
      <c r="OD103" s="44"/>
      <c r="OE103" s="44"/>
      <c r="OF103" s="44"/>
      <c r="OG103" s="44"/>
      <c r="OH103" s="44"/>
      <c r="OI103" s="44"/>
      <c r="OJ103" s="44"/>
      <c r="OK103" s="44"/>
      <c r="OL103" s="44"/>
      <c r="OM103" s="44"/>
      <c r="ON103" s="44"/>
      <c r="OO103" s="44"/>
      <c r="OP103" s="44"/>
      <c r="OQ103" s="44"/>
      <c r="OR103" s="44"/>
      <c r="OS103" s="44"/>
      <c r="OT103" s="44"/>
      <c r="OU103" s="44"/>
      <c r="OV103" s="44"/>
      <c r="OW103" s="44"/>
      <c r="OX103" s="44"/>
      <c r="OY103" s="44"/>
      <c r="OZ103" s="44"/>
      <c r="PA103" s="44"/>
      <c r="PB103" s="44"/>
      <c r="PC103" s="44"/>
      <c r="PD103" s="44"/>
      <c r="PE103" s="44"/>
      <c r="PF103" s="44"/>
      <c r="PG103" s="44"/>
      <c r="PH103" s="44"/>
      <c r="PI103" s="44"/>
      <c r="PJ103" s="44"/>
      <c r="PK103" s="44"/>
      <c r="PL103" s="44"/>
      <c r="PM103" s="44"/>
      <c r="PN103" s="44"/>
      <c r="PO103" s="44"/>
      <c r="PP103" s="44"/>
      <c r="PQ103" s="44"/>
      <c r="PR103" s="44"/>
      <c r="PS103" s="44"/>
      <c r="PT103" s="44"/>
      <c r="PU103" s="44"/>
      <c r="PV103" s="44"/>
      <c r="PW103" s="44"/>
      <c r="PX103" s="44"/>
      <c r="PY103" s="44"/>
      <c r="PZ103" s="44"/>
      <c r="QA103" s="44"/>
      <c r="QB103" s="44"/>
      <c r="QC103" s="44"/>
      <c r="QD103" s="44"/>
      <c r="QE103" s="44"/>
      <c r="QF103" s="44"/>
      <c r="QG103" s="44"/>
      <c r="QH103" s="44"/>
      <c r="QI103" s="44"/>
      <c r="QJ103" s="44"/>
      <c r="QK103" s="44"/>
      <c r="QL103" s="44"/>
      <c r="QM103" s="44"/>
      <c r="QN103" s="44"/>
      <c r="QO103" s="44"/>
      <c r="QP103" s="44"/>
      <c r="QQ103" s="44"/>
      <c r="QR103" s="44"/>
      <c r="QS103" s="44"/>
      <c r="QT103" s="44"/>
      <c r="QU103" s="44"/>
      <c r="QV103" s="44"/>
      <c r="QW103" s="44"/>
      <c r="QX103" s="44"/>
      <c r="QY103" s="44"/>
      <c r="QZ103" s="44"/>
      <c r="RA103" s="44"/>
      <c r="RB103" s="44"/>
      <c r="RC103" s="44"/>
      <c r="RD103" s="44"/>
      <c r="RE103" s="44"/>
      <c r="RF103" s="44"/>
      <c r="RG103" s="44"/>
      <c r="RH103" s="44"/>
      <c r="RI103" s="44"/>
      <c r="RJ103" s="44"/>
      <c r="RK103" s="44"/>
      <c r="RL103" s="44"/>
      <c r="RM103" s="44"/>
      <c r="RN103" s="44"/>
      <c r="RO103" s="44"/>
      <c r="RP103" s="44"/>
      <c r="RQ103" s="44"/>
      <c r="RR103" s="44"/>
      <c r="RS103" s="44"/>
      <c r="RT103" s="44"/>
      <c r="RU103" s="44"/>
      <c r="RV103" s="44"/>
      <c r="RW103" s="44"/>
      <c r="RX103" s="44"/>
      <c r="RY103" s="44"/>
      <c r="RZ103" s="44"/>
      <c r="SA103" s="44"/>
      <c r="SB103" s="44"/>
      <c r="SC103" s="44"/>
      <c r="SD103" s="44"/>
      <c r="SE103" s="44"/>
      <c r="SF103" s="44"/>
      <c r="SG103" s="44"/>
      <c r="SH103" s="44"/>
      <c r="SI103" s="44"/>
      <c r="SJ103" s="44"/>
      <c r="SK103" s="44"/>
      <c r="SL103" s="44"/>
      <c r="SM103" s="44"/>
      <c r="SN103" s="44"/>
      <c r="SO103" s="44"/>
      <c r="SP103" s="44"/>
      <c r="SQ103" s="44"/>
      <c r="SR103" s="44"/>
      <c r="SS103" s="44"/>
      <c r="ST103" s="44"/>
      <c r="SU103" s="44"/>
      <c r="SV103" s="44"/>
      <c r="SW103" s="44"/>
      <c r="SX103" s="44"/>
      <c r="SY103" s="44"/>
      <c r="SZ103" s="44"/>
      <c r="TA103" s="44"/>
      <c r="TB103" s="44"/>
      <c r="TC103" s="44"/>
      <c r="TD103" s="44"/>
      <c r="TE103" s="44"/>
      <c r="TF103" s="44"/>
      <c r="TG103" s="44"/>
      <c r="TH103" s="44"/>
      <c r="TI103" s="44"/>
      <c r="TJ103" s="44"/>
      <c r="TK103" s="44"/>
      <c r="TL103" s="44"/>
      <c r="TM103" s="44"/>
      <c r="TN103" s="44"/>
      <c r="TO103" s="44"/>
      <c r="TP103" s="44"/>
      <c r="TQ103" s="44"/>
      <c r="TR103" s="44"/>
      <c r="TS103" s="44"/>
      <c r="TT103" s="44"/>
      <c r="TU103" s="44"/>
      <c r="TV103" s="44"/>
      <c r="TW103" s="44"/>
      <c r="TX103" s="44"/>
      <c r="TY103" s="44"/>
      <c r="TZ103" s="44"/>
      <c r="UA103" s="44"/>
      <c r="UB103" s="44"/>
      <c r="UC103" s="44"/>
      <c r="UD103" s="44"/>
      <c r="UE103" s="44"/>
      <c r="UF103" s="44"/>
      <c r="UG103" s="44"/>
      <c r="UH103" s="44"/>
      <c r="UI103" s="44"/>
      <c r="UJ103" s="44"/>
      <c r="UK103" s="44"/>
      <c r="UL103" s="44"/>
      <c r="UM103" s="44"/>
      <c r="UN103" s="44"/>
      <c r="UO103" s="44"/>
      <c r="UP103" s="44"/>
      <c r="UQ103" s="44"/>
      <c r="UR103" s="44"/>
      <c r="US103" s="44"/>
      <c r="UT103" s="44"/>
      <c r="UU103" s="44"/>
      <c r="UV103" s="44"/>
      <c r="UW103" s="44"/>
      <c r="UX103" s="44"/>
      <c r="UY103" s="44"/>
      <c r="UZ103" s="44"/>
      <c r="VA103" s="44"/>
      <c r="VB103" s="44"/>
      <c r="VC103" s="44"/>
      <c r="VD103" s="44"/>
      <c r="VE103" s="44"/>
      <c r="VF103" s="44"/>
      <c r="VG103" s="44"/>
      <c r="VH103" s="44"/>
      <c r="VI103" s="44"/>
      <c r="VJ103" s="44"/>
      <c r="VK103" s="44"/>
      <c r="VL103" s="44"/>
      <c r="VM103" s="44"/>
      <c r="VN103" s="44"/>
      <c r="VO103" s="44"/>
      <c r="VP103" s="44"/>
      <c r="VQ103" s="44"/>
      <c r="VR103" s="44"/>
      <c r="VS103" s="44"/>
      <c r="VT103" s="44"/>
      <c r="VU103" s="44"/>
      <c r="VV103" s="44"/>
      <c r="VW103" s="44"/>
      <c r="VX103" s="44"/>
      <c r="VY103" s="44"/>
      <c r="VZ103" s="44"/>
      <c r="WA103" s="44"/>
      <c r="WB103" s="44"/>
      <c r="WC103" s="44"/>
      <c r="WD103" s="44"/>
      <c r="WE103" s="44"/>
      <c r="WF103" s="44"/>
      <c r="WG103" s="44"/>
      <c r="WH103" s="44"/>
      <c r="WI103" s="44"/>
      <c r="WJ103" s="44"/>
      <c r="WK103" s="44"/>
      <c r="WL103" s="44"/>
      <c r="WM103" s="44"/>
      <c r="WN103" s="44"/>
      <c r="WO103" s="44"/>
      <c r="WP103" s="44"/>
      <c r="WQ103" s="44"/>
      <c r="WR103" s="44"/>
      <c r="WS103" s="44"/>
      <c r="WT103" s="44"/>
      <c r="WU103" s="44"/>
      <c r="WV103" s="44"/>
      <c r="WW103" s="44"/>
      <c r="WX103" s="44"/>
      <c r="WY103" s="44"/>
      <c r="WZ103" s="44"/>
      <c r="XA103" s="44"/>
      <c r="XB103" s="44"/>
      <c r="XC103" s="44"/>
      <c r="XD103" s="44"/>
      <c r="XE103" s="44"/>
      <c r="XF103" s="44"/>
      <c r="XG103" s="44"/>
      <c r="XH103" s="44"/>
      <c r="XI103" s="44"/>
      <c r="XJ103" s="44"/>
      <c r="XK103" s="44"/>
      <c r="XL103" s="44"/>
      <c r="XM103" s="44"/>
      <c r="XN103" s="44"/>
      <c r="XO103" s="44"/>
      <c r="XP103" s="44"/>
      <c r="XQ103" s="44"/>
      <c r="XR103" s="44"/>
      <c r="XS103" s="44"/>
      <c r="XT103" s="44"/>
      <c r="XU103" s="44"/>
      <c r="XV103" s="44"/>
      <c r="XW103" s="44"/>
      <c r="XX103" s="44"/>
      <c r="XY103" s="44"/>
      <c r="XZ103" s="44"/>
      <c r="YA103" s="44"/>
      <c r="YB103" s="44"/>
      <c r="YC103" s="44"/>
      <c r="YD103" s="44"/>
      <c r="YE103" s="44"/>
      <c r="YF103" s="44"/>
      <c r="YG103" s="44"/>
      <c r="YH103" s="44"/>
      <c r="YI103" s="44"/>
      <c r="YJ103" s="44"/>
      <c r="YK103" s="44"/>
      <c r="YL103" s="44"/>
      <c r="YM103" s="44"/>
      <c r="YN103" s="44"/>
      <c r="YO103" s="44"/>
      <c r="YP103" s="44"/>
      <c r="YQ103" s="44"/>
      <c r="YR103" s="44"/>
      <c r="YS103" s="44"/>
      <c r="YT103" s="44"/>
      <c r="YU103" s="44"/>
      <c r="YV103" s="44"/>
      <c r="YW103" s="44"/>
      <c r="YX103" s="44"/>
      <c r="YY103" s="44"/>
      <c r="YZ103" s="44"/>
      <c r="ZA103" s="44"/>
      <c r="ZB103" s="44"/>
      <c r="ZC103" s="44"/>
      <c r="ZD103" s="44"/>
      <c r="ZE103" s="44"/>
      <c r="ZF103" s="44"/>
      <c r="ZG103" s="44"/>
      <c r="ZH103" s="44"/>
      <c r="ZI103" s="44"/>
      <c r="ZJ103" s="44"/>
      <c r="ZK103" s="44"/>
      <c r="ZL103" s="44"/>
      <c r="ZM103" s="44"/>
      <c r="ZN103" s="44"/>
      <c r="ZO103" s="44"/>
      <c r="ZP103" s="44"/>
      <c r="ZQ103" s="44"/>
      <c r="ZR103" s="44"/>
      <c r="ZS103" s="44"/>
      <c r="ZT103" s="44"/>
      <c r="ZU103" s="44"/>
      <c r="ZV103" s="44"/>
      <c r="ZW103" s="44"/>
      <c r="ZX103" s="44"/>
      <c r="ZY103" s="44"/>
      <c r="ZZ103" s="44"/>
      <c r="AAA103" s="44"/>
      <c r="AAB103" s="44"/>
      <c r="AAC103" s="44"/>
      <c r="AAD103" s="44"/>
      <c r="AAE103" s="44"/>
      <c r="AAF103" s="44"/>
      <c r="AAG103" s="44"/>
      <c r="AAH103" s="44"/>
      <c r="AAI103" s="44"/>
      <c r="AAJ103" s="44"/>
      <c r="AAK103" s="44"/>
      <c r="AAL103" s="44"/>
      <c r="AAM103" s="44"/>
      <c r="AAN103" s="44"/>
      <c r="AAO103" s="44"/>
      <c r="AAP103" s="44"/>
      <c r="AAQ103" s="44"/>
      <c r="AAR103" s="44"/>
      <c r="AAS103" s="44"/>
      <c r="AAT103" s="44"/>
      <c r="AAU103" s="44"/>
      <c r="AAV103" s="44"/>
      <c r="AAW103" s="44"/>
      <c r="AAX103" s="44"/>
      <c r="AAY103" s="44"/>
      <c r="AAZ103" s="44"/>
      <c r="ABA103" s="44"/>
      <c r="ABB103" s="44"/>
      <c r="ABC103" s="44"/>
      <c r="ABD103" s="44"/>
      <c r="ABE103" s="44"/>
      <c r="ABF103" s="44"/>
      <c r="ABG103" s="44"/>
      <c r="ABH103" s="44"/>
      <c r="ABI103" s="44"/>
      <c r="ABJ103" s="44"/>
      <c r="ABK103" s="44"/>
      <c r="ABL103" s="44"/>
      <c r="ABM103" s="44"/>
      <c r="ABN103" s="44"/>
      <c r="ABO103" s="44"/>
      <c r="ABP103" s="44"/>
      <c r="ABQ103" s="44"/>
      <c r="ABR103" s="44"/>
      <c r="ABS103" s="44"/>
      <c r="ABT103" s="44"/>
      <c r="ABU103" s="44"/>
      <c r="ABV103" s="44"/>
      <c r="ABW103" s="44"/>
      <c r="ABX103" s="44"/>
      <c r="ABY103" s="44"/>
      <c r="ABZ103" s="44"/>
      <c r="ACA103" s="44"/>
      <c r="ACB103" s="44"/>
      <c r="ACC103" s="44"/>
      <c r="ACD103" s="44"/>
      <c r="ACE103" s="44"/>
      <c r="ACF103" s="44"/>
      <c r="ACG103" s="44"/>
      <c r="ACH103" s="44"/>
      <c r="ACI103" s="44"/>
      <c r="ACJ103" s="44"/>
      <c r="ACK103" s="44"/>
      <c r="ACL103" s="44"/>
      <c r="ACM103" s="44"/>
      <c r="ACN103" s="44"/>
      <c r="ACO103" s="44"/>
      <c r="ACP103" s="44"/>
      <c r="ACQ103" s="44"/>
      <c r="ACR103" s="44"/>
      <c r="ACS103" s="44"/>
      <c r="ACT103" s="44"/>
      <c r="ACU103" s="44"/>
      <c r="ACV103" s="44"/>
      <c r="ACW103" s="44"/>
      <c r="ACX103" s="44"/>
      <c r="ACY103" s="44"/>
      <c r="ACZ103" s="44"/>
      <c r="ADA103" s="44"/>
      <c r="ADB103" s="44"/>
      <c r="ADC103" s="44"/>
      <c r="ADD103" s="44"/>
      <c r="ADE103" s="44"/>
      <c r="ADF103" s="44"/>
      <c r="ADG103" s="44"/>
      <c r="ADH103" s="44"/>
      <c r="ADI103" s="44"/>
      <c r="ADJ103" s="44"/>
      <c r="ADK103" s="44"/>
      <c r="ADL103" s="44"/>
      <c r="ADM103" s="44"/>
      <c r="ADN103" s="44"/>
      <c r="ADO103" s="44"/>
      <c r="ADP103" s="44"/>
      <c r="ADQ103" s="44"/>
      <c r="ADR103" s="44"/>
      <c r="ADS103" s="44"/>
      <c r="ADT103" s="44"/>
      <c r="ADU103" s="44"/>
      <c r="ADV103" s="44"/>
      <c r="ADW103" s="44"/>
      <c r="ADX103" s="44"/>
      <c r="ADY103" s="44"/>
      <c r="ADZ103" s="44"/>
      <c r="AEA103" s="44"/>
      <c r="AEB103" s="44"/>
      <c r="AEC103" s="44"/>
      <c r="AED103" s="44"/>
      <c r="AEE103" s="44"/>
      <c r="AEF103" s="44"/>
      <c r="AEG103" s="44"/>
      <c r="AEH103" s="44"/>
      <c r="AEI103" s="44"/>
      <c r="AEJ103" s="44"/>
      <c r="AEK103" s="44"/>
      <c r="AEL103" s="44"/>
      <c r="AEM103" s="44"/>
      <c r="AEN103" s="44"/>
      <c r="AEO103" s="44"/>
      <c r="AEP103" s="44"/>
      <c r="AEQ103" s="44"/>
      <c r="AER103" s="44"/>
      <c r="AES103" s="44"/>
      <c r="AET103" s="44"/>
      <c r="AEU103" s="44"/>
      <c r="AEV103" s="44"/>
      <c r="AEW103" s="44"/>
      <c r="AEX103" s="44"/>
      <c r="AEY103" s="44"/>
      <c r="AEZ103" s="44"/>
      <c r="AFA103" s="44"/>
      <c r="AFB103" s="44"/>
      <c r="AFC103" s="44"/>
      <c r="AFD103" s="44"/>
      <c r="AFE103" s="44"/>
      <c r="AFF103" s="44"/>
      <c r="AFG103" s="44"/>
      <c r="AFH103" s="44"/>
      <c r="AFI103" s="44"/>
      <c r="AFJ103" s="44"/>
      <c r="AFK103" s="44"/>
      <c r="AFL103" s="44"/>
      <c r="AFM103" s="44"/>
      <c r="AFN103" s="44"/>
      <c r="AFO103" s="44"/>
      <c r="AFP103" s="44"/>
      <c r="AFQ103" s="44"/>
      <c r="AFR103" s="44"/>
      <c r="AFS103" s="44"/>
      <c r="AFT103" s="44"/>
      <c r="AFU103" s="44"/>
      <c r="AFV103" s="44"/>
      <c r="AFW103" s="44"/>
      <c r="AFX103" s="44"/>
      <c r="AFY103" s="44"/>
      <c r="AFZ103" s="44"/>
      <c r="AGA103" s="44"/>
      <c r="AGB103" s="44"/>
      <c r="AGC103" s="44"/>
      <c r="AGD103" s="44"/>
      <c r="AGE103" s="44"/>
      <c r="AGF103" s="44"/>
      <c r="AGG103" s="44"/>
      <c r="AGH103" s="44"/>
      <c r="AGI103" s="44"/>
      <c r="AGJ103" s="44"/>
      <c r="AGK103" s="44"/>
      <c r="AGL103" s="44"/>
      <c r="AGM103" s="44"/>
      <c r="AGN103" s="44"/>
      <c r="AGO103" s="44"/>
      <c r="AGP103" s="44"/>
      <c r="AGQ103" s="44"/>
      <c r="AGR103" s="44"/>
      <c r="AGS103" s="44"/>
      <c r="AGT103" s="44"/>
      <c r="AGU103" s="44"/>
      <c r="AGV103" s="44"/>
      <c r="AGW103" s="44"/>
      <c r="AGX103" s="44"/>
      <c r="AGY103" s="44"/>
      <c r="AGZ103" s="44"/>
      <c r="AHA103" s="44"/>
      <c r="AHB103" s="44"/>
      <c r="AHC103" s="44"/>
      <c r="AHD103" s="44"/>
      <c r="AHE103" s="44"/>
      <c r="AHF103" s="44"/>
      <c r="AHG103" s="44"/>
      <c r="AHH103" s="44"/>
      <c r="AHI103" s="44"/>
      <c r="AHJ103" s="44"/>
      <c r="AHK103" s="44"/>
      <c r="AHL103" s="44"/>
      <c r="AHM103" s="44"/>
      <c r="AHN103" s="44"/>
      <c r="AHO103" s="44"/>
      <c r="AHP103" s="44"/>
      <c r="AHQ103" s="44"/>
      <c r="AHR103" s="44"/>
      <c r="AHS103" s="44"/>
      <c r="AHT103" s="44"/>
      <c r="AHU103" s="44"/>
      <c r="AHV103" s="44"/>
      <c r="AHW103" s="44"/>
      <c r="AHX103" s="44"/>
      <c r="AHY103" s="44"/>
      <c r="AHZ103" s="44"/>
      <c r="AIA103" s="44"/>
      <c r="AIB103" s="44"/>
      <c r="AIC103" s="44"/>
      <c r="AID103" s="44"/>
      <c r="AIE103" s="44"/>
      <c r="AIF103" s="44"/>
      <c r="AIG103" s="44"/>
      <c r="AIH103" s="44"/>
      <c r="AII103" s="44"/>
      <c r="AIJ103" s="44"/>
      <c r="AIK103" s="44"/>
      <c r="AIL103" s="44"/>
      <c r="AIM103" s="44"/>
      <c r="AIN103" s="44"/>
      <c r="AIO103" s="44"/>
      <c r="AIP103" s="44"/>
      <c r="AIQ103" s="44"/>
      <c r="AIR103" s="44"/>
      <c r="AIS103" s="44"/>
      <c r="AIT103" s="44"/>
      <c r="AIU103" s="44"/>
      <c r="AIV103" s="44"/>
      <c r="AIW103" s="44"/>
      <c r="AIX103" s="44"/>
      <c r="AIY103" s="44"/>
      <c r="AIZ103" s="44"/>
      <c r="AJA103" s="44"/>
      <c r="AJB103" s="44"/>
      <c r="AJC103" s="44"/>
      <c r="AJD103" s="44"/>
      <c r="AJE103" s="44"/>
      <c r="AJF103" s="44"/>
      <c r="AJG103" s="44"/>
      <c r="AJH103" s="44"/>
      <c r="AJI103" s="44"/>
      <c r="AJJ103" s="44"/>
      <c r="AJK103" s="44"/>
      <c r="AJL103" s="44"/>
      <c r="AJM103" s="44"/>
      <c r="AJN103" s="44"/>
      <c r="AJO103" s="44"/>
      <c r="AJP103" s="44"/>
      <c r="AJQ103" s="44"/>
      <c r="AJR103" s="44"/>
      <c r="AJS103" s="44"/>
      <c r="AJT103" s="44"/>
      <c r="AJU103" s="44"/>
      <c r="AJV103" s="44"/>
      <c r="AJW103" s="44"/>
      <c r="AJX103" s="44"/>
      <c r="AJY103" s="44"/>
      <c r="AJZ103" s="44"/>
      <c r="AKA103" s="44"/>
      <c r="AKB103" s="44"/>
      <c r="AKC103" s="44"/>
      <c r="AKD103" s="44"/>
      <c r="AKE103" s="44"/>
      <c r="AKF103" s="44"/>
      <c r="AKG103" s="44"/>
      <c r="AKH103" s="44"/>
      <c r="AKI103" s="44"/>
      <c r="AKJ103" s="44"/>
      <c r="AKK103" s="44"/>
      <c r="AKL103" s="44"/>
      <c r="AKM103" s="44"/>
      <c r="AKN103" s="44"/>
      <c r="AKO103" s="44"/>
      <c r="AKP103" s="44"/>
      <c r="AKQ103" s="44"/>
      <c r="AKR103" s="44"/>
      <c r="AKS103" s="44"/>
      <c r="AKT103" s="44"/>
      <c r="AKU103" s="44"/>
      <c r="AKV103" s="44"/>
      <c r="AKW103" s="44"/>
      <c r="AKX103" s="44"/>
      <c r="AKY103" s="44"/>
      <c r="AKZ103" s="44"/>
      <c r="ALA103" s="44"/>
      <c r="ALB103" s="44"/>
      <c r="ALC103" s="44"/>
      <c r="ALD103" s="44"/>
      <c r="ALE103" s="44"/>
      <c r="ALF103" s="44"/>
      <c r="ALG103" s="44"/>
      <c r="ALH103" s="44"/>
      <c r="ALI103" s="44"/>
      <c r="ALJ103" s="44"/>
      <c r="ALK103" s="44"/>
      <c r="ALL103" s="44"/>
      <c r="ALM103" s="44"/>
      <c r="ALN103" s="44"/>
      <c r="ALO103" s="44"/>
      <c r="ALP103" s="44"/>
      <c r="ALQ103" s="44"/>
      <c r="ALR103" s="44"/>
      <c r="ALS103" s="44"/>
      <c r="ALT103" s="44"/>
      <c r="ALU103" s="44"/>
      <c r="ALV103" s="44"/>
      <c r="ALW103" s="44"/>
      <c r="ALX103" s="44"/>
      <c r="ALY103" s="44"/>
      <c r="ALZ103" s="44"/>
      <c r="AMA103" s="44"/>
      <c r="AMB103" s="44"/>
      <c r="AMC103" s="44"/>
      <c r="AMD103" s="44"/>
      <c r="AME103" s="44"/>
      <c r="AMF103" s="44"/>
      <c r="AMG103" s="44"/>
      <c r="AMH103" s="44"/>
      <c r="AMI103" s="44"/>
      <c r="AMJ103" s="44"/>
    </row>
    <row r="104" spans="1:1024">
      <c r="A104" s="48">
        <v>5</v>
      </c>
      <c r="B104" s="59" t="s">
        <v>116</v>
      </c>
      <c r="C104" s="48">
        <v>1</v>
      </c>
      <c r="D104" s="48">
        <f t="shared" si="18"/>
        <v>20</v>
      </c>
      <c r="E104" s="48"/>
      <c r="F104" s="48"/>
      <c r="G104" s="48"/>
      <c r="H104" s="48"/>
      <c r="I104" s="48"/>
      <c r="J104" s="48">
        <v>20</v>
      </c>
      <c r="K104" s="48" t="s">
        <v>16</v>
      </c>
      <c r="L104" s="4">
        <v>1</v>
      </c>
      <c r="M104" s="8">
        <v>1</v>
      </c>
    </row>
    <row r="105" spans="1:1024">
      <c r="A105" s="48">
        <v>6</v>
      </c>
      <c r="B105" s="52" t="s">
        <v>119</v>
      </c>
      <c r="C105" s="48">
        <v>4</v>
      </c>
      <c r="D105" s="48">
        <f t="shared" si="18"/>
        <v>90</v>
      </c>
      <c r="E105" s="48"/>
      <c r="F105" s="48"/>
      <c r="G105" s="48"/>
      <c r="H105" s="48"/>
      <c r="I105" s="48">
        <v>90</v>
      </c>
      <c r="J105" s="48"/>
      <c r="K105" s="48" t="s">
        <v>16</v>
      </c>
      <c r="L105" s="4">
        <v>4</v>
      </c>
      <c r="M105" s="8">
        <v>4</v>
      </c>
    </row>
    <row r="106" spans="1:1024" ht="15" customHeight="1">
      <c r="A106" s="60" t="s">
        <v>43</v>
      </c>
      <c r="B106" s="60"/>
      <c r="C106" s="3">
        <f>SUM(C100:C105)</f>
        <v>14</v>
      </c>
      <c r="D106" s="3">
        <f t="shared" ref="D106:J106" si="19">SUM(D100:D105)</f>
        <v>240</v>
      </c>
      <c r="E106" s="36">
        <f t="shared" si="19"/>
        <v>10</v>
      </c>
      <c r="F106" s="36">
        <f t="shared" si="19"/>
        <v>60</v>
      </c>
      <c r="G106" s="36">
        <f t="shared" si="19"/>
        <v>30</v>
      </c>
      <c r="H106" s="36">
        <f t="shared" si="19"/>
        <v>30</v>
      </c>
      <c r="I106" s="36">
        <f t="shared" si="19"/>
        <v>90</v>
      </c>
      <c r="J106" s="36">
        <f t="shared" si="19"/>
        <v>20</v>
      </c>
      <c r="K106" s="3"/>
      <c r="L106" s="7">
        <f>SUM(L100:L105)</f>
        <v>14</v>
      </c>
      <c r="M106" s="7">
        <f>SUM(M100:M105)</f>
        <v>9</v>
      </c>
    </row>
    <row r="107" spans="1:1024" ht="15.75" customHeight="1">
      <c r="A107" s="67" t="s">
        <v>108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4"/>
      <c r="M107" s="8"/>
    </row>
    <row r="108" spans="1:1024">
      <c r="A108" s="3">
        <v>1</v>
      </c>
      <c r="B108" s="16" t="s">
        <v>74</v>
      </c>
      <c r="C108" s="3">
        <v>2</v>
      </c>
      <c r="D108" s="3">
        <f>SUM(E108:J108)</f>
        <v>30</v>
      </c>
      <c r="E108" s="3">
        <v>15</v>
      </c>
      <c r="F108" s="3"/>
      <c r="G108" s="3"/>
      <c r="H108" s="3">
        <v>15</v>
      </c>
      <c r="I108" s="3"/>
      <c r="J108" s="3"/>
      <c r="K108" s="3" t="s">
        <v>14</v>
      </c>
      <c r="L108" s="4">
        <v>2</v>
      </c>
      <c r="M108" s="8">
        <v>1</v>
      </c>
    </row>
    <row r="109" spans="1:1024" s="45" customFormat="1">
      <c r="A109" s="48">
        <v>2</v>
      </c>
      <c r="B109" s="52" t="s">
        <v>75</v>
      </c>
      <c r="C109" s="48">
        <v>2</v>
      </c>
      <c r="D109" s="48">
        <f t="shared" ref="D109:D114" si="20">SUM(E109:J109)</f>
        <v>25</v>
      </c>
      <c r="E109" s="48">
        <v>10</v>
      </c>
      <c r="F109" s="48"/>
      <c r="G109" s="48"/>
      <c r="H109" s="48">
        <v>15</v>
      </c>
      <c r="I109" s="48"/>
      <c r="J109" s="48"/>
      <c r="K109" s="48" t="s">
        <v>16</v>
      </c>
      <c r="L109" s="42">
        <v>2</v>
      </c>
      <c r="M109" s="43">
        <v>1</v>
      </c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44"/>
      <c r="OC109" s="44"/>
      <c r="OD109" s="44"/>
      <c r="OE109" s="44"/>
      <c r="OF109" s="44"/>
      <c r="OG109" s="44"/>
      <c r="OH109" s="44"/>
      <c r="OI109" s="44"/>
      <c r="OJ109" s="44"/>
      <c r="OK109" s="44"/>
      <c r="OL109" s="44"/>
      <c r="OM109" s="44"/>
      <c r="ON109" s="44"/>
      <c r="OO109" s="44"/>
      <c r="OP109" s="44"/>
      <c r="OQ109" s="44"/>
      <c r="OR109" s="44"/>
      <c r="OS109" s="44"/>
      <c r="OT109" s="44"/>
      <c r="OU109" s="44"/>
      <c r="OV109" s="44"/>
      <c r="OW109" s="44"/>
      <c r="OX109" s="44"/>
      <c r="OY109" s="44"/>
      <c r="OZ109" s="44"/>
      <c r="PA109" s="44"/>
      <c r="PB109" s="44"/>
      <c r="PC109" s="44"/>
      <c r="PD109" s="44"/>
      <c r="PE109" s="44"/>
      <c r="PF109" s="44"/>
      <c r="PG109" s="44"/>
      <c r="PH109" s="44"/>
      <c r="PI109" s="44"/>
      <c r="PJ109" s="44"/>
      <c r="PK109" s="44"/>
      <c r="PL109" s="44"/>
      <c r="PM109" s="44"/>
      <c r="PN109" s="44"/>
      <c r="PO109" s="44"/>
      <c r="PP109" s="44"/>
      <c r="PQ109" s="44"/>
      <c r="PR109" s="44"/>
      <c r="PS109" s="44"/>
      <c r="PT109" s="44"/>
      <c r="PU109" s="44"/>
      <c r="PV109" s="44"/>
      <c r="PW109" s="44"/>
      <c r="PX109" s="44"/>
      <c r="PY109" s="44"/>
      <c r="PZ109" s="44"/>
      <c r="QA109" s="44"/>
      <c r="QB109" s="44"/>
      <c r="QC109" s="44"/>
      <c r="QD109" s="44"/>
      <c r="QE109" s="44"/>
      <c r="QF109" s="44"/>
      <c r="QG109" s="44"/>
      <c r="QH109" s="44"/>
      <c r="QI109" s="44"/>
      <c r="QJ109" s="44"/>
      <c r="QK109" s="44"/>
      <c r="QL109" s="44"/>
      <c r="QM109" s="44"/>
      <c r="QN109" s="44"/>
      <c r="QO109" s="44"/>
      <c r="QP109" s="44"/>
      <c r="QQ109" s="44"/>
      <c r="QR109" s="44"/>
      <c r="QS109" s="44"/>
      <c r="QT109" s="44"/>
      <c r="QU109" s="44"/>
      <c r="QV109" s="44"/>
      <c r="QW109" s="44"/>
      <c r="QX109" s="44"/>
      <c r="QY109" s="44"/>
      <c r="QZ109" s="44"/>
      <c r="RA109" s="44"/>
      <c r="RB109" s="44"/>
      <c r="RC109" s="44"/>
      <c r="RD109" s="44"/>
      <c r="RE109" s="44"/>
      <c r="RF109" s="44"/>
      <c r="RG109" s="44"/>
      <c r="RH109" s="44"/>
      <c r="RI109" s="44"/>
      <c r="RJ109" s="44"/>
      <c r="RK109" s="44"/>
      <c r="RL109" s="44"/>
      <c r="RM109" s="44"/>
      <c r="RN109" s="44"/>
      <c r="RO109" s="44"/>
      <c r="RP109" s="44"/>
      <c r="RQ109" s="44"/>
      <c r="RR109" s="44"/>
      <c r="RS109" s="44"/>
      <c r="RT109" s="44"/>
      <c r="RU109" s="44"/>
      <c r="RV109" s="44"/>
      <c r="RW109" s="44"/>
      <c r="RX109" s="44"/>
      <c r="RY109" s="44"/>
      <c r="RZ109" s="44"/>
      <c r="SA109" s="44"/>
      <c r="SB109" s="44"/>
      <c r="SC109" s="44"/>
      <c r="SD109" s="44"/>
      <c r="SE109" s="44"/>
      <c r="SF109" s="44"/>
      <c r="SG109" s="44"/>
      <c r="SH109" s="44"/>
      <c r="SI109" s="44"/>
      <c r="SJ109" s="44"/>
      <c r="SK109" s="44"/>
      <c r="SL109" s="44"/>
      <c r="SM109" s="44"/>
      <c r="SN109" s="44"/>
      <c r="SO109" s="44"/>
      <c r="SP109" s="44"/>
      <c r="SQ109" s="44"/>
      <c r="SR109" s="44"/>
      <c r="SS109" s="44"/>
      <c r="ST109" s="44"/>
      <c r="SU109" s="44"/>
      <c r="SV109" s="44"/>
      <c r="SW109" s="44"/>
      <c r="SX109" s="44"/>
      <c r="SY109" s="44"/>
      <c r="SZ109" s="44"/>
      <c r="TA109" s="44"/>
      <c r="TB109" s="44"/>
      <c r="TC109" s="44"/>
      <c r="TD109" s="44"/>
      <c r="TE109" s="44"/>
      <c r="TF109" s="44"/>
      <c r="TG109" s="44"/>
      <c r="TH109" s="44"/>
      <c r="TI109" s="44"/>
      <c r="TJ109" s="44"/>
      <c r="TK109" s="44"/>
      <c r="TL109" s="44"/>
      <c r="TM109" s="44"/>
      <c r="TN109" s="44"/>
      <c r="TO109" s="44"/>
      <c r="TP109" s="44"/>
      <c r="TQ109" s="44"/>
      <c r="TR109" s="44"/>
      <c r="TS109" s="44"/>
      <c r="TT109" s="44"/>
      <c r="TU109" s="44"/>
      <c r="TV109" s="44"/>
      <c r="TW109" s="44"/>
      <c r="TX109" s="44"/>
      <c r="TY109" s="44"/>
      <c r="TZ109" s="44"/>
      <c r="UA109" s="44"/>
      <c r="UB109" s="44"/>
      <c r="UC109" s="44"/>
      <c r="UD109" s="44"/>
      <c r="UE109" s="44"/>
      <c r="UF109" s="44"/>
      <c r="UG109" s="44"/>
      <c r="UH109" s="44"/>
      <c r="UI109" s="44"/>
      <c r="UJ109" s="44"/>
      <c r="UK109" s="44"/>
      <c r="UL109" s="44"/>
      <c r="UM109" s="44"/>
      <c r="UN109" s="44"/>
      <c r="UO109" s="44"/>
      <c r="UP109" s="44"/>
      <c r="UQ109" s="44"/>
      <c r="UR109" s="44"/>
      <c r="US109" s="44"/>
      <c r="UT109" s="44"/>
      <c r="UU109" s="44"/>
      <c r="UV109" s="44"/>
      <c r="UW109" s="44"/>
      <c r="UX109" s="44"/>
      <c r="UY109" s="44"/>
      <c r="UZ109" s="44"/>
      <c r="VA109" s="44"/>
      <c r="VB109" s="44"/>
      <c r="VC109" s="44"/>
      <c r="VD109" s="44"/>
      <c r="VE109" s="44"/>
      <c r="VF109" s="44"/>
      <c r="VG109" s="44"/>
      <c r="VH109" s="44"/>
      <c r="VI109" s="44"/>
      <c r="VJ109" s="44"/>
      <c r="VK109" s="44"/>
      <c r="VL109" s="44"/>
      <c r="VM109" s="44"/>
      <c r="VN109" s="44"/>
      <c r="VO109" s="44"/>
      <c r="VP109" s="44"/>
      <c r="VQ109" s="44"/>
      <c r="VR109" s="44"/>
      <c r="VS109" s="44"/>
      <c r="VT109" s="44"/>
      <c r="VU109" s="44"/>
      <c r="VV109" s="44"/>
      <c r="VW109" s="44"/>
      <c r="VX109" s="44"/>
      <c r="VY109" s="44"/>
      <c r="VZ109" s="44"/>
      <c r="WA109" s="44"/>
      <c r="WB109" s="44"/>
      <c r="WC109" s="44"/>
      <c r="WD109" s="44"/>
      <c r="WE109" s="44"/>
      <c r="WF109" s="44"/>
      <c r="WG109" s="44"/>
      <c r="WH109" s="44"/>
      <c r="WI109" s="44"/>
      <c r="WJ109" s="44"/>
      <c r="WK109" s="44"/>
      <c r="WL109" s="44"/>
      <c r="WM109" s="44"/>
      <c r="WN109" s="44"/>
      <c r="WO109" s="44"/>
      <c r="WP109" s="44"/>
      <c r="WQ109" s="44"/>
      <c r="WR109" s="44"/>
      <c r="WS109" s="44"/>
      <c r="WT109" s="44"/>
      <c r="WU109" s="44"/>
      <c r="WV109" s="44"/>
      <c r="WW109" s="44"/>
      <c r="WX109" s="44"/>
      <c r="WY109" s="44"/>
      <c r="WZ109" s="44"/>
      <c r="XA109" s="44"/>
      <c r="XB109" s="44"/>
      <c r="XC109" s="44"/>
      <c r="XD109" s="44"/>
      <c r="XE109" s="44"/>
      <c r="XF109" s="44"/>
      <c r="XG109" s="44"/>
      <c r="XH109" s="44"/>
      <c r="XI109" s="44"/>
      <c r="XJ109" s="44"/>
      <c r="XK109" s="44"/>
      <c r="XL109" s="44"/>
      <c r="XM109" s="44"/>
      <c r="XN109" s="44"/>
      <c r="XO109" s="44"/>
      <c r="XP109" s="44"/>
      <c r="XQ109" s="44"/>
      <c r="XR109" s="44"/>
      <c r="XS109" s="44"/>
      <c r="XT109" s="44"/>
      <c r="XU109" s="44"/>
      <c r="XV109" s="44"/>
      <c r="XW109" s="44"/>
      <c r="XX109" s="44"/>
      <c r="XY109" s="44"/>
      <c r="XZ109" s="44"/>
      <c r="YA109" s="44"/>
      <c r="YB109" s="44"/>
      <c r="YC109" s="44"/>
      <c r="YD109" s="44"/>
      <c r="YE109" s="44"/>
      <c r="YF109" s="44"/>
      <c r="YG109" s="44"/>
      <c r="YH109" s="44"/>
      <c r="YI109" s="44"/>
      <c r="YJ109" s="44"/>
      <c r="YK109" s="44"/>
      <c r="YL109" s="44"/>
      <c r="YM109" s="44"/>
      <c r="YN109" s="44"/>
      <c r="YO109" s="44"/>
      <c r="YP109" s="44"/>
      <c r="YQ109" s="44"/>
      <c r="YR109" s="44"/>
      <c r="YS109" s="44"/>
      <c r="YT109" s="44"/>
      <c r="YU109" s="44"/>
      <c r="YV109" s="44"/>
      <c r="YW109" s="44"/>
      <c r="YX109" s="44"/>
      <c r="YY109" s="44"/>
      <c r="YZ109" s="44"/>
      <c r="ZA109" s="44"/>
      <c r="ZB109" s="44"/>
      <c r="ZC109" s="44"/>
      <c r="ZD109" s="44"/>
      <c r="ZE109" s="44"/>
      <c r="ZF109" s="44"/>
      <c r="ZG109" s="44"/>
      <c r="ZH109" s="44"/>
      <c r="ZI109" s="44"/>
      <c r="ZJ109" s="44"/>
      <c r="ZK109" s="44"/>
      <c r="ZL109" s="44"/>
      <c r="ZM109" s="44"/>
      <c r="ZN109" s="44"/>
      <c r="ZO109" s="44"/>
      <c r="ZP109" s="44"/>
      <c r="ZQ109" s="44"/>
      <c r="ZR109" s="44"/>
      <c r="ZS109" s="44"/>
      <c r="ZT109" s="44"/>
      <c r="ZU109" s="44"/>
      <c r="ZV109" s="44"/>
      <c r="ZW109" s="44"/>
      <c r="ZX109" s="44"/>
      <c r="ZY109" s="44"/>
      <c r="ZZ109" s="44"/>
      <c r="AAA109" s="44"/>
      <c r="AAB109" s="44"/>
      <c r="AAC109" s="44"/>
      <c r="AAD109" s="44"/>
      <c r="AAE109" s="44"/>
      <c r="AAF109" s="44"/>
      <c r="AAG109" s="44"/>
      <c r="AAH109" s="44"/>
      <c r="AAI109" s="44"/>
      <c r="AAJ109" s="44"/>
      <c r="AAK109" s="44"/>
      <c r="AAL109" s="44"/>
      <c r="AAM109" s="44"/>
      <c r="AAN109" s="44"/>
      <c r="AAO109" s="44"/>
      <c r="AAP109" s="44"/>
      <c r="AAQ109" s="44"/>
      <c r="AAR109" s="44"/>
      <c r="AAS109" s="44"/>
      <c r="AAT109" s="44"/>
      <c r="AAU109" s="44"/>
      <c r="AAV109" s="44"/>
      <c r="AAW109" s="44"/>
      <c r="AAX109" s="44"/>
      <c r="AAY109" s="44"/>
      <c r="AAZ109" s="44"/>
      <c r="ABA109" s="44"/>
      <c r="ABB109" s="44"/>
      <c r="ABC109" s="44"/>
      <c r="ABD109" s="44"/>
      <c r="ABE109" s="44"/>
      <c r="ABF109" s="44"/>
      <c r="ABG109" s="44"/>
      <c r="ABH109" s="44"/>
      <c r="ABI109" s="44"/>
      <c r="ABJ109" s="44"/>
      <c r="ABK109" s="44"/>
      <c r="ABL109" s="44"/>
      <c r="ABM109" s="44"/>
      <c r="ABN109" s="44"/>
      <c r="ABO109" s="44"/>
      <c r="ABP109" s="44"/>
      <c r="ABQ109" s="44"/>
      <c r="ABR109" s="44"/>
      <c r="ABS109" s="44"/>
      <c r="ABT109" s="44"/>
      <c r="ABU109" s="44"/>
      <c r="ABV109" s="44"/>
      <c r="ABW109" s="44"/>
      <c r="ABX109" s="44"/>
      <c r="ABY109" s="44"/>
      <c r="ABZ109" s="44"/>
      <c r="ACA109" s="44"/>
      <c r="ACB109" s="44"/>
      <c r="ACC109" s="44"/>
      <c r="ACD109" s="44"/>
      <c r="ACE109" s="44"/>
      <c r="ACF109" s="44"/>
      <c r="ACG109" s="44"/>
      <c r="ACH109" s="44"/>
      <c r="ACI109" s="44"/>
      <c r="ACJ109" s="44"/>
      <c r="ACK109" s="44"/>
      <c r="ACL109" s="44"/>
      <c r="ACM109" s="44"/>
      <c r="ACN109" s="44"/>
      <c r="ACO109" s="44"/>
      <c r="ACP109" s="44"/>
      <c r="ACQ109" s="44"/>
      <c r="ACR109" s="44"/>
      <c r="ACS109" s="44"/>
      <c r="ACT109" s="44"/>
      <c r="ACU109" s="44"/>
      <c r="ACV109" s="44"/>
      <c r="ACW109" s="44"/>
      <c r="ACX109" s="44"/>
      <c r="ACY109" s="44"/>
      <c r="ACZ109" s="44"/>
      <c r="ADA109" s="44"/>
      <c r="ADB109" s="44"/>
      <c r="ADC109" s="44"/>
      <c r="ADD109" s="44"/>
      <c r="ADE109" s="44"/>
      <c r="ADF109" s="44"/>
      <c r="ADG109" s="44"/>
      <c r="ADH109" s="44"/>
      <c r="ADI109" s="44"/>
      <c r="ADJ109" s="44"/>
      <c r="ADK109" s="44"/>
      <c r="ADL109" s="44"/>
      <c r="ADM109" s="44"/>
      <c r="ADN109" s="44"/>
      <c r="ADO109" s="44"/>
      <c r="ADP109" s="44"/>
      <c r="ADQ109" s="44"/>
      <c r="ADR109" s="44"/>
      <c r="ADS109" s="44"/>
      <c r="ADT109" s="44"/>
      <c r="ADU109" s="44"/>
      <c r="ADV109" s="44"/>
      <c r="ADW109" s="44"/>
      <c r="ADX109" s="44"/>
      <c r="ADY109" s="44"/>
      <c r="ADZ109" s="44"/>
      <c r="AEA109" s="44"/>
      <c r="AEB109" s="44"/>
      <c r="AEC109" s="44"/>
      <c r="AED109" s="44"/>
      <c r="AEE109" s="44"/>
      <c r="AEF109" s="44"/>
      <c r="AEG109" s="44"/>
      <c r="AEH109" s="44"/>
      <c r="AEI109" s="44"/>
      <c r="AEJ109" s="44"/>
      <c r="AEK109" s="44"/>
      <c r="AEL109" s="44"/>
      <c r="AEM109" s="44"/>
      <c r="AEN109" s="44"/>
      <c r="AEO109" s="44"/>
      <c r="AEP109" s="44"/>
      <c r="AEQ109" s="44"/>
      <c r="AER109" s="44"/>
      <c r="AES109" s="44"/>
      <c r="AET109" s="44"/>
      <c r="AEU109" s="44"/>
      <c r="AEV109" s="44"/>
      <c r="AEW109" s="44"/>
      <c r="AEX109" s="44"/>
      <c r="AEY109" s="44"/>
      <c r="AEZ109" s="44"/>
      <c r="AFA109" s="44"/>
      <c r="AFB109" s="44"/>
      <c r="AFC109" s="44"/>
      <c r="AFD109" s="44"/>
      <c r="AFE109" s="44"/>
      <c r="AFF109" s="44"/>
      <c r="AFG109" s="44"/>
      <c r="AFH109" s="44"/>
      <c r="AFI109" s="44"/>
      <c r="AFJ109" s="44"/>
      <c r="AFK109" s="44"/>
      <c r="AFL109" s="44"/>
      <c r="AFM109" s="44"/>
      <c r="AFN109" s="44"/>
      <c r="AFO109" s="44"/>
      <c r="AFP109" s="44"/>
      <c r="AFQ109" s="44"/>
      <c r="AFR109" s="44"/>
      <c r="AFS109" s="44"/>
      <c r="AFT109" s="44"/>
      <c r="AFU109" s="44"/>
      <c r="AFV109" s="44"/>
      <c r="AFW109" s="44"/>
      <c r="AFX109" s="44"/>
      <c r="AFY109" s="44"/>
      <c r="AFZ109" s="44"/>
      <c r="AGA109" s="44"/>
      <c r="AGB109" s="44"/>
      <c r="AGC109" s="44"/>
      <c r="AGD109" s="44"/>
      <c r="AGE109" s="44"/>
      <c r="AGF109" s="44"/>
      <c r="AGG109" s="44"/>
      <c r="AGH109" s="44"/>
      <c r="AGI109" s="44"/>
      <c r="AGJ109" s="44"/>
      <c r="AGK109" s="44"/>
      <c r="AGL109" s="44"/>
      <c r="AGM109" s="44"/>
      <c r="AGN109" s="44"/>
      <c r="AGO109" s="44"/>
      <c r="AGP109" s="44"/>
      <c r="AGQ109" s="44"/>
      <c r="AGR109" s="44"/>
      <c r="AGS109" s="44"/>
      <c r="AGT109" s="44"/>
      <c r="AGU109" s="44"/>
      <c r="AGV109" s="44"/>
      <c r="AGW109" s="44"/>
      <c r="AGX109" s="44"/>
      <c r="AGY109" s="44"/>
      <c r="AGZ109" s="44"/>
      <c r="AHA109" s="44"/>
      <c r="AHB109" s="44"/>
      <c r="AHC109" s="44"/>
      <c r="AHD109" s="44"/>
      <c r="AHE109" s="44"/>
      <c r="AHF109" s="44"/>
      <c r="AHG109" s="44"/>
      <c r="AHH109" s="44"/>
      <c r="AHI109" s="44"/>
      <c r="AHJ109" s="44"/>
      <c r="AHK109" s="44"/>
      <c r="AHL109" s="44"/>
      <c r="AHM109" s="44"/>
      <c r="AHN109" s="44"/>
      <c r="AHO109" s="44"/>
      <c r="AHP109" s="44"/>
      <c r="AHQ109" s="44"/>
      <c r="AHR109" s="44"/>
      <c r="AHS109" s="44"/>
      <c r="AHT109" s="44"/>
      <c r="AHU109" s="44"/>
      <c r="AHV109" s="44"/>
      <c r="AHW109" s="44"/>
      <c r="AHX109" s="44"/>
      <c r="AHY109" s="44"/>
      <c r="AHZ109" s="44"/>
      <c r="AIA109" s="44"/>
      <c r="AIB109" s="44"/>
      <c r="AIC109" s="44"/>
      <c r="AID109" s="44"/>
      <c r="AIE109" s="44"/>
      <c r="AIF109" s="44"/>
      <c r="AIG109" s="44"/>
      <c r="AIH109" s="44"/>
      <c r="AII109" s="44"/>
      <c r="AIJ109" s="44"/>
      <c r="AIK109" s="44"/>
      <c r="AIL109" s="44"/>
      <c r="AIM109" s="44"/>
      <c r="AIN109" s="44"/>
      <c r="AIO109" s="44"/>
      <c r="AIP109" s="44"/>
      <c r="AIQ109" s="44"/>
      <c r="AIR109" s="44"/>
      <c r="AIS109" s="44"/>
      <c r="AIT109" s="44"/>
      <c r="AIU109" s="44"/>
      <c r="AIV109" s="44"/>
      <c r="AIW109" s="44"/>
      <c r="AIX109" s="44"/>
      <c r="AIY109" s="44"/>
      <c r="AIZ109" s="44"/>
      <c r="AJA109" s="44"/>
      <c r="AJB109" s="44"/>
      <c r="AJC109" s="44"/>
      <c r="AJD109" s="44"/>
      <c r="AJE109" s="44"/>
      <c r="AJF109" s="44"/>
      <c r="AJG109" s="44"/>
      <c r="AJH109" s="44"/>
      <c r="AJI109" s="44"/>
      <c r="AJJ109" s="44"/>
      <c r="AJK109" s="44"/>
      <c r="AJL109" s="44"/>
      <c r="AJM109" s="44"/>
      <c r="AJN109" s="44"/>
      <c r="AJO109" s="44"/>
      <c r="AJP109" s="44"/>
      <c r="AJQ109" s="44"/>
      <c r="AJR109" s="44"/>
      <c r="AJS109" s="44"/>
      <c r="AJT109" s="44"/>
      <c r="AJU109" s="44"/>
      <c r="AJV109" s="44"/>
      <c r="AJW109" s="44"/>
      <c r="AJX109" s="44"/>
      <c r="AJY109" s="44"/>
      <c r="AJZ109" s="44"/>
      <c r="AKA109" s="44"/>
      <c r="AKB109" s="44"/>
      <c r="AKC109" s="44"/>
      <c r="AKD109" s="44"/>
      <c r="AKE109" s="44"/>
      <c r="AKF109" s="44"/>
      <c r="AKG109" s="44"/>
      <c r="AKH109" s="44"/>
      <c r="AKI109" s="44"/>
      <c r="AKJ109" s="44"/>
      <c r="AKK109" s="44"/>
      <c r="AKL109" s="44"/>
      <c r="AKM109" s="44"/>
      <c r="AKN109" s="44"/>
      <c r="AKO109" s="44"/>
      <c r="AKP109" s="44"/>
      <c r="AKQ109" s="44"/>
      <c r="AKR109" s="44"/>
      <c r="AKS109" s="44"/>
      <c r="AKT109" s="44"/>
      <c r="AKU109" s="44"/>
      <c r="AKV109" s="44"/>
      <c r="AKW109" s="44"/>
      <c r="AKX109" s="44"/>
      <c r="AKY109" s="44"/>
      <c r="AKZ109" s="44"/>
      <c r="ALA109" s="44"/>
      <c r="ALB109" s="44"/>
      <c r="ALC109" s="44"/>
      <c r="ALD109" s="44"/>
      <c r="ALE109" s="44"/>
      <c r="ALF109" s="44"/>
      <c r="ALG109" s="44"/>
      <c r="ALH109" s="44"/>
      <c r="ALI109" s="44"/>
      <c r="ALJ109" s="44"/>
      <c r="ALK109" s="44"/>
      <c r="ALL109" s="44"/>
      <c r="ALM109" s="44"/>
      <c r="ALN109" s="44"/>
      <c r="ALO109" s="44"/>
      <c r="ALP109" s="44"/>
      <c r="ALQ109" s="44"/>
      <c r="ALR109" s="44"/>
      <c r="ALS109" s="44"/>
      <c r="ALT109" s="44"/>
      <c r="ALU109" s="44"/>
      <c r="ALV109" s="44"/>
      <c r="ALW109" s="44"/>
      <c r="ALX109" s="44"/>
      <c r="ALY109" s="44"/>
      <c r="ALZ109" s="44"/>
      <c r="AMA109" s="44"/>
      <c r="AMB109" s="44"/>
      <c r="AMC109" s="44"/>
      <c r="AMD109" s="44"/>
      <c r="AME109" s="44"/>
      <c r="AMF109" s="44"/>
      <c r="AMG109" s="44"/>
      <c r="AMH109" s="44"/>
      <c r="AMI109" s="44"/>
      <c r="AMJ109" s="44"/>
    </row>
    <row r="110" spans="1:1024" s="45" customFormat="1" ht="25.5">
      <c r="A110" s="48">
        <v>3</v>
      </c>
      <c r="B110" s="52" t="s">
        <v>76</v>
      </c>
      <c r="C110" s="48">
        <v>3</v>
      </c>
      <c r="D110" s="48">
        <f t="shared" si="20"/>
        <v>45</v>
      </c>
      <c r="E110" s="48">
        <v>25</v>
      </c>
      <c r="F110" s="57"/>
      <c r="G110" s="48"/>
      <c r="H110" s="48">
        <v>20</v>
      </c>
      <c r="I110" s="48"/>
      <c r="J110" s="48"/>
      <c r="K110" s="48" t="s">
        <v>14</v>
      </c>
      <c r="L110" s="42">
        <v>3</v>
      </c>
      <c r="M110" s="47">
        <v>1.5</v>
      </c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/>
      <c r="JY110" s="44"/>
      <c r="JZ110" s="44"/>
      <c r="KA110" s="44"/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/>
      <c r="KR110" s="44"/>
      <c r="KS110" s="44"/>
      <c r="KT110" s="44"/>
      <c r="KU110" s="44"/>
      <c r="KV110" s="44"/>
      <c r="KW110" s="44"/>
      <c r="KX110" s="44"/>
      <c r="KY110" s="44"/>
      <c r="KZ110" s="44"/>
      <c r="LA110" s="44"/>
      <c r="LB110" s="44"/>
      <c r="LC110" s="44"/>
      <c r="LD110" s="44"/>
      <c r="LE110" s="44"/>
      <c r="LF110" s="44"/>
      <c r="LG110" s="44"/>
      <c r="LH110" s="44"/>
      <c r="LI110" s="44"/>
      <c r="LJ110" s="44"/>
      <c r="LK110" s="44"/>
      <c r="LL110" s="44"/>
      <c r="LM110" s="44"/>
      <c r="LN110" s="44"/>
      <c r="LO110" s="44"/>
      <c r="LP110" s="44"/>
      <c r="LQ110" s="44"/>
      <c r="LR110" s="44"/>
      <c r="LS110" s="44"/>
      <c r="LT110" s="44"/>
      <c r="LU110" s="44"/>
      <c r="LV110" s="44"/>
      <c r="LW110" s="44"/>
      <c r="LX110" s="44"/>
      <c r="LY110" s="44"/>
      <c r="LZ110" s="44"/>
      <c r="MA110" s="44"/>
      <c r="MB110" s="44"/>
      <c r="MC110" s="44"/>
      <c r="MD110" s="44"/>
      <c r="ME110" s="44"/>
      <c r="MF110" s="44"/>
      <c r="MG110" s="44"/>
      <c r="MH110" s="44"/>
      <c r="MI110" s="44"/>
      <c r="MJ110" s="44"/>
      <c r="MK110" s="44"/>
      <c r="ML110" s="44"/>
      <c r="MM110" s="44"/>
      <c r="MN110" s="44"/>
      <c r="MO110" s="44"/>
      <c r="MP110" s="44"/>
      <c r="MQ110" s="44"/>
      <c r="MR110" s="44"/>
      <c r="MS110" s="44"/>
      <c r="MT110" s="44"/>
      <c r="MU110" s="44"/>
      <c r="MV110" s="44"/>
      <c r="MW110" s="44"/>
      <c r="MX110" s="44"/>
      <c r="MY110" s="44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44"/>
      <c r="NZ110" s="44"/>
      <c r="OA110" s="44"/>
      <c r="OB110" s="44"/>
      <c r="OC110" s="44"/>
      <c r="OD110" s="44"/>
      <c r="OE110" s="44"/>
      <c r="OF110" s="44"/>
      <c r="OG110" s="44"/>
      <c r="OH110" s="44"/>
      <c r="OI110" s="44"/>
      <c r="OJ110" s="44"/>
      <c r="OK110" s="44"/>
      <c r="OL110" s="44"/>
      <c r="OM110" s="44"/>
      <c r="ON110" s="44"/>
      <c r="OO110" s="44"/>
      <c r="OP110" s="44"/>
      <c r="OQ110" s="44"/>
      <c r="OR110" s="44"/>
      <c r="OS110" s="44"/>
      <c r="OT110" s="44"/>
      <c r="OU110" s="44"/>
      <c r="OV110" s="44"/>
      <c r="OW110" s="44"/>
      <c r="OX110" s="44"/>
      <c r="OY110" s="44"/>
      <c r="OZ110" s="44"/>
      <c r="PA110" s="44"/>
      <c r="PB110" s="44"/>
      <c r="PC110" s="44"/>
      <c r="PD110" s="44"/>
      <c r="PE110" s="44"/>
      <c r="PF110" s="44"/>
      <c r="PG110" s="44"/>
      <c r="PH110" s="44"/>
      <c r="PI110" s="44"/>
      <c r="PJ110" s="44"/>
      <c r="PK110" s="44"/>
      <c r="PL110" s="44"/>
      <c r="PM110" s="44"/>
      <c r="PN110" s="44"/>
      <c r="PO110" s="44"/>
      <c r="PP110" s="44"/>
      <c r="PQ110" s="44"/>
      <c r="PR110" s="44"/>
      <c r="PS110" s="44"/>
      <c r="PT110" s="44"/>
      <c r="PU110" s="44"/>
      <c r="PV110" s="44"/>
      <c r="PW110" s="44"/>
      <c r="PX110" s="44"/>
      <c r="PY110" s="44"/>
      <c r="PZ110" s="44"/>
      <c r="QA110" s="44"/>
      <c r="QB110" s="44"/>
      <c r="QC110" s="44"/>
      <c r="QD110" s="44"/>
      <c r="QE110" s="44"/>
      <c r="QF110" s="44"/>
      <c r="QG110" s="44"/>
      <c r="QH110" s="44"/>
      <c r="QI110" s="44"/>
      <c r="QJ110" s="44"/>
      <c r="QK110" s="44"/>
      <c r="QL110" s="44"/>
      <c r="QM110" s="44"/>
      <c r="QN110" s="44"/>
      <c r="QO110" s="44"/>
      <c r="QP110" s="44"/>
      <c r="QQ110" s="44"/>
      <c r="QR110" s="44"/>
      <c r="QS110" s="44"/>
      <c r="QT110" s="44"/>
      <c r="QU110" s="44"/>
      <c r="QV110" s="44"/>
      <c r="QW110" s="44"/>
      <c r="QX110" s="44"/>
      <c r="QY110" s="44"/>
      <c r="QZ110" s="44"/>
      <c r="RA110" s="44"/>
      <c r="RB110" s="44"/>
      <c r="RC110" s="44"/>
      <c r="RD110" s="44"/>
      <c r="RE110" s="44"/>
      <c r="RF110" s="44"/>
      <c r="RG110" s="44"/>
      <c r="RH110" s="44"/>
      <c r="RI110" s="44"/>
      <c r="RJ110" s="44"/>
      <c r="RK110" s="44"/>
      <c r="RL110" s="44"/>
      <c r="RM110" s="44"/>
      <c r="RN110" s="44"/>
      <c r="RO110" s="44"/>
      <c r="RP110" s="44"/>
      <c r="RQ110" s="44"/>
      <c r="RR110" s="44"/>
      <c r="RS110" s="44"/>
      <c r="RT110" s="44"/>
      <c r="RU110" s="44"/>
      <c r="RV110" s="44"/>
      <c r="RW110" s="44"/>
      <c r="RX110" s="44"/>
      <c r="RY110" s="44"/>
      <c r="RZ110" s="44"/>
      <c r="SA110" s="44"/>
      <c r="SB110" s="44"/>
      <c r="SC110" s="44"/>
      <c r="SD110" s="44"/>
      <c r="SE110" s="44"/>
      <c r="SF110" s="44"/>
      <c r="SG110" s="44"/>
      <c r="SH110" s="44"/>
      <c r="SI110" s="44"/>
      <c r="SJ110" s="44"/>
      <c r="SK110" s="44"/>
      <c r="SL110" s="44"/>
      <c r="SM110" s="44"/>
      <c r="SN110" s="44"/>
      <c r="SO110" s="44"/>
      <c r="SP110" s="44"/>
      <c r="SQ110" s="44"/>
      <c r="SR110" s="44"/>
      <c r="SS110" s="44"/>
      <c r="ST110" s="44"/>
      <c r="SU110" s="44"/>
      <c r="SV110" s="44"/>
      <c r="SW110" s="44"/>
      <c r="SX110" s="44"/>
      <c r="SY110" s="44"/>
      <c r="SZ110" s="44"/>
      <c r="TA110" s="44"/>
      <c r="TB110" s="44"/>
      <c r="TC110" s="44"/>
      <c r="TD110" s="44"/>
      <c r="TE110" s="44"/>
      <c r="TF110" s="44"/>
      <c r="TG110" s="44"/>
      <c r="TH110" s="44"/>
      <c r="TI110" s="44"/>
      <c r="TJ110" s="44"/>
      <c r="TK110" s="44"/>
      <c r="TL110" s="44"/>
      <c r="TM110" s="44"/>
      <c r="TN110" s="44"/>
      <c r="TO110" s="44"/>
      <c r="TP110" s="44"/>
      <c r="TQ110" s="44"/>
      <c r="TR110" s="44"/>
      <c r="TS110" s="44"/>
      <c r="TT110" s="44"/>
      <c r="TU110" s="44"/>
      <c r="TV110" s="44"/>
      <c r="TW110" s="44"/>
      <c r="TX110" s="44"/>
      <c r="TY110" s="44"/>
      <c r="TZ110" s="44"/>
      <c r="UA110" s="44"/>
      <c r="UB110" s="44"/>
      <c r="UC110" s="44"/>
      <c r="UD110" s="44"/>
      <c r="UE110" s="44"/>
      <c r="UF110" s="44"/>
      <c r="UG110" s="44"/>
      <c r="UH110" s="44"/>
      <c r="UI110" s="44"/>
      <c r="UJ110" s="44"/>
      <c r="UK110" s="44"/>
      <c r="UL110" s="44"/>
      <c r="UM110" s="44"/>
      <c r="UN110" s="44"/>
      <c r="UO110" s="44"/>
      <c r="UP110" s="44"/>
      <c r="UQ110" s="44"/>
      <c r="UR110" s="44"/>
      <c r="US110" s="44"/>
      <c r="UT110" s="44"/>
      <c r="UU110" s="44"/>
      <c r="UV110" s="44"/>
      <c r="UW110" s="44"/>
      <c r="UX110" s="44"/>
      <c r="UY110" s="44"/>
      <c r="UZ110" s="44"/>
      <c r="VA110" s="44"/>
      <c r="VB110" s="44"/>
      <c r="VC110" s="44"/>
      <c r="VD110" s="44"/>
      <c r="VE110" s="44"/>
      <c r="VF110" s="44"/>
      <c r="VG110" s="44"/>
      <c r="VH110" s="44"/>
      <c r="VI110" s="44"/>
      <c r="VJ110" s="44"/>
      <c r="VK110" s="44"/>
      <c r="VL110" s="44"/>
      <c r="VM110" s="44"/>
      <c r="VN110" s="44"/>
      <c r="VO110" s="44"/>
      <c r="VP110" s="44"/>
      <c r="VQ110" s="44"/>
      <c r="VR110" s="44"/>
      <c r="VS110" s="44"/>
      <c r="VT110" s="44"/>
      <c r="VU110" s="44"/>
      <c r="VV110" s="44"/>
      <c r="VW110" s="44"/>
      <c r="VX110" s="44"/>
      <c r="VY110" s="44"/>
      <c r="VZ110" s="44"/>
      <c r="WA110" s="44"/>
      <c r="WB110" s="44"/>
      <c r="WC110" s="44"/>
      <c r="WD110" s="44"/>
      <c r="WE110" s="44"/>
      <c r="WF110" s="44"/>
      <c r="WG110" s="44"/>
      <c r="WH110" s="44"/>
      <c r="WI110" s="44"/>
      <c r="WJ110" s="44"/>
      <c r="WK110" s="44"/>
      <c r="WL110" s="44"/>
      <c r="WM110" s="44"/>
      <c r="WN110" s="44"/>
      <c r="WO110" s="44"/>
      <c r="WP110" s="44"/>
      <c r="WQ110" s="44"/>
      <c r="WR110" s="44"/>
      <c r="WS110" s="44"/>
      <c r="WT110" s="44"/>
      <c r="WU110" s="44"/>
      <c r="WV110" s="44"/>
      <c r="WW110" s="44"/>
      <c r="WX110" s="44"/>
      <c r="WY110" s="44"/>
      <c r="WZ110" s="44"/>
      <c r="XA110" s="44"/>
      <c r="XB110" s="44"/>
      <c r="XC110" s="44"/>
      <c r="XD110" s="44"/>
      <c r="XE110" s="44"/>
      <c r="XF110" s="44"/>
      <c r="XG110" s="44"/>
      <c r="XH110" s="44"/>
      <c r="XI110" s="44"/>
      <c r="XJ110" s="44"/>
      <c r="XK110" s="44"/>
      <c r="XL110" s="44"/>
      <c r="XM110" s="44"/>
      <c r="XN110" s="44"/>
      <c r="XO110" s="44"/>
      <c r="XP110" s="44"/>
      <c r="XQ110" s="44"/>
      <c r="XR110" s="44"/>
      <c r="XS110" s="44"/>
      <c r="XT110" s="44"/>
      <c r="XU110" s="44"/>
      <c r="XV110" s="44"/>
      <c r="XW110" s="44"/>
      <c r="XX110" s="44"/>
      <c r="XY110" s="44"/>
      <c r="XZ110" s="44"/>
      <c r="YA110" s="44"/>
      <c r="YB110" s="44"/>
      <c r="YC110" s="44"/>
      <c r="YD110" s="44"/>
      <c r="YE110" s="44"/>
      <c r="YF110" s="44"/>
      <c r="YG110" s="44"/>
      <c r="YH110" s="44"/>
      <c r="YI110" s="44"/>
      <c r="YJ110" s="44"/>
      <c r="YK110" s="44"/>
      <c r="YL110" s="44"/>
      <c r="YM110" s="44"/>
      <c r="YN110" s="44"/>
      <c r="YO110" s="44"/>
      <c r="YP110" s="44"/>
      <c r="YQ110" s="44"/>
      <c r="YR110" s="44"/>
      <c r="YS110" s="44"/>
      <c r="YT110" s="44"/>
      <c r="YU110" s="44"/>
      <c r="YV110" s="44"/>
      <c r="YW110" s="44"/>
      <c r="YX110" s="44"/>
      <c r="YY110" s="44"/>
      <c r="YZ110" s="44"/>
      <c r="ZA110" s="44"/>
      <c r="ZB110" s="44"/>
      <c r="ZC110" s="44"/>
      <c r="ZD110" s="44"/>
      <c r="ZE110" s="44"/>
      <c r="ZF110" s="44"/>
      <c r="ZG110" s="44"/>
      <c r="ZH110" s="44"/>
      <c r="ZI110" s="44"/>
      <c r="ZJ110" s="44"/>
      <c r="ZK110" s="44"/>
      <c r="ZL110" s="44"/>
      <c r="ZM110" s="44"/>
      <c r="ZN110" s="44"/>
      <c r="ZO110" s="44"/>
      <c r="ZP110" s="44"/>
      <c r="ZQ110" s="44"/>
      <c r="ZR110" s="44"/>
      <c r="ZS110" s="44"/>
      <c r="ZT110" s="44"/>
      <c r="ZU110" s="44"/>
      <c r="ZV110" s="44"/>
      <c r="ZW110" s="44"/>
      <c r="ZX110" s="44"/>
      <c r="ZY110" s="44"/>
      <c r="ZZ110" s="44"/>
      <c r="AAA110" s="44"/>
      <c r="AAB110" s="44"/>
      <c r="AAC110" s="44"/>
      <c r="AAD110" s="44"/>
      <c r="AAE110" s="44"/>
      <c r="AAF110" s="44"/>
      <c r="AAG110" s="44"/>
      <c r="AAH110" s="44"/>
      <c r="AAI110" s="44"/>
      <c r="AAJ110" s="44"/>
      <c r="AAK110" s="44"/>
      <c r="AAL110" s="44"/>
      <c r="AAM110" s="44"/>
      <c r="AAN110" s="44"/>
      <c r="AAO110" s="44"/>
      <c r="AAP110" s="44"/>
      <c r="AAQ110" s="44"/>
      <c r="AAR110" s="44"/>
      <c r="AAS110" s="44"/>
      <c r="AAT110" s="44"/>
      <c r="AAU110" s="44"/>
      <c r="AAV110" s="44"/>
      <c r="AAW110" s="44"/>
      <c r="AAX110" s="44"/>
      <c r="AAY110" s="44"/>
      <c r="AAZ110" s="44"/>
      <c r="ABA110" s="44"/>
      <c r="ABB110" s="44"/>
      <c r="ABC110" s="44"/>
      <c r="ABD110" s="44"/>
      <c r="ABE110" s="44"/>
      <c r="ABF110" s="44"/>
      <c r="ABG110" s="44"/>
      <c r="ABH110" s="44"/>
      <c r="ABI110" s="44"/>
      <c r="ABJ110" s="44"/>
      <c r="ABK110" s="44"/>
      <c r="ABL110" s="44"/>
      <c r="ABM110" s="44"/>
      <c r="ABN110" s="44"/>
      <c r="ABO110" s="44"/>
      <c r="ABP110" s="44"/>
      <c r="ABQ110" s="44"/>
      <c r="ABR110" s="44"/>
      <c r="ABS110" s="44"/>
      <c r="ABT110" s="44"/>
      <c r="ABU110" s="44"/>
      <c r="ABV110" s="44"/>
      <c r="ABW110" s="44"/>
      <c r="ABX110" s="44"/>
      <c r="ABY110" s="44"/>
      <c r="ABZ110" s="44"/>
      <c r="ACA110" s="44"/>
      <c r="ACB110" s="44"/>
      <c r="ACC110" s="44"/>
      <c r="ACD110" s="44"/>
      <c r="ACE110" s="44"/>
      <c r="ACF110" s="44"/>
      <c r="ACG110" s="44"/>
      <c r="ACH110" s="44"/>
      <c r="ACI110" s="44"/>
      <c r="ACJ110" s="44"/>
      <c r="ACK110" s="44"/>
      <c r="ACL110" s="44"/>
      <c r="ACM110" s="44"/>
      <c r="ACN110" s="44"/>
      <c r="ACO110" s="44"/>
      <c r="ACP110" s="44"/>
      <c r="ACQ110" s="44"/>
      <c r="ACR110" s="44"/>
      <c r="ACS110" s="44"/>
      <c r="ACT110" s="44"/>
      <c r="ACU110" s="44"/>
      <c r="ACV110" s="44"/>
      <c r="ACW110" s="44"/>
      <c r="ACX110" s="44"/>
      <c r="ACY110" s="44"/>
      <c r="ACZ110" s="44"/>
      <c r="ADA110" s="44"/>
      <c r="ADB110" s="44"/>
      <c r="ADC110" s="44"/>
      <c r="ADD110" s="44"/>
      <c r="ADE110" s="44"/>
      <c r="ADF110" s="44"/>
      <c r="ADG110" s="44"/>
      <c r="ADH110" s="44"/>
      <c r="ADI110" s="44"/>
      <c r="ADJ110" s="44"/>
      <c r="ADK110" s="44"/>
      <c r="ADL110" s="44"/>
      <c r="ADM110" s="44"/>
      <c r="ADN110" s="44"/>
      <c r="ADO110" s="44"/>
      <c r="ADP110" s="44"/>
      <c r="ADQ110" s="44"/>
      <c r="ADR110" s="44"/>
      <c r="ADS110" s="44"/>
      <c r="ADT110" s="44"/>
      <c r="ADU110" s="44"/>
      <c r="ADV110" s="44"/>
      <c r="ADW110" s="44"/>
      <c r="ADX110" s="44"/>
      <c r="ADY110" s="44"/>
      <c r="ADZ110" s="44"/>
      <c r="AEA110" s="44"/>
      <c r="AEB110" s="44"/>
      <c r="AEC110" s="44"/>
      <c r="AED110" s="44"/>
      <c r="AEE110" s="44"/>
      <c r="AEF110" s="44"/>
      <c r="AEG110" s="44"/>
      <c r="AEH110" s="44"/>
      <c r="AEI110" s="44"/>
      <c r="AEJ110" s="44"/>
      <c r="AEK110" s="44"/>
      <c r="AEL110" s="44"/>
      <c r="AEM110" s="44"/>
      <c r="AEN110" s="44"/>
      <c r="AEO110" s="44"/>
      <c r="AEP110" s="44"/>
      <c r="AEQ110" s="44"/>
      <c r="AER110" s="44"/>
      <c r="AES110" s="44"/>
      <c r="AET110" s="44"/>
      <c r="AEU110" s="44"/>
      <c r="AEV110" s="44"/>
      <c r="AEW110" s="44"/>
      <c r="AEX110" s="44"/>
      <c r="AEY110" s="44"/>
      <c r="AEZ110" s="44"/>
      <c r="AFA110" s="44"/>
      <c r="AFB110" s="44"/>
      <c r="AFC110" s="44"/>
      <c r="AFD110" s="44"/>
      <c r="AFE110" s="44"/>
      <c r="AFF110" s="44"/>
      <c r="AFG110" s="44"/>
      <c r="AFH110" s="44"/>
      <c r="AFI110" s="44"/>
      <c r="AFJ110" s="44"/>
      <c r="AFK110" s="44"/>
      <c r="AFL110" s="44"/>
      <c r="AFM110" s="44"/>
      <c r="AFN110" s="44"/>
      <c r="AFO110" s="44"/>
      <c r="AFP110" s="44"/>
      <c r="AFQ110" s="44"/>
      <c r="AFR110" s="44"/>
      <c r="AFS110" s="44"/>
      <c r="AFT110" s="44"/>
      <c r="AFU110" s="44"/>
      <c r="AFV110" s="44"/>
      <c r="AFW110" s="44"/>
      <c r="AFX110" s="44"/>
      <c r="AFY110" s="44"/>
      <c r="AFZ110" s="44"/>
      <c r="AGA110" s="44"/>
      <c r="AGB110" s="44"/>
      <c r="AGC110" s="44"/>
      <c r="AGD110" s="44"/>
      <c r="AGE110" s="44"/>
      <c r="AGF110" s="44"/>
      <c r="AGG110" s="44"/>
      <c r="AGH110" s="44"/>
      <c r="AGI110" s="44"/>
      <c r="AGJ110" s="44"/>
      <c r="AGK110" s="44"/>
      <c r="AGL110" s="44"/>
      <c r="AGM110" s="44"/>
      <c r="AGN110" s="44"/>
      <c r="AGO110" s="44"/>
      <c r="AGP110" s="44"/>
      <c r="AGQ110" s="44"/>
      <c r="AGR110" s="44"/>
      <c r="AGS110" s="44"/>
      <c r="AGT110" s="44"/>
      <c r="AGU110" s="44"/>
      <c r="AGV110" s="44"/>
      <c r="AGW110" s="44"/>
      <c r="AGX110" s="44"/>
      <c r="AGY110" s="44"/>
      <c r="AGZ110" s="44"/>
      <c r="AHA110" s="44"/>
      <c r="AHB110" s="44"/>
      <c r="AHC110" s="44"/>
      <c r="AHD110" s="44"/>
      <c r="AHE110" s="44"/>
      <c r="AHF110" s="44"/>
      <c r="AHG110" s="44"/>
      <c r="AHH110" s="44"/>
      <c r="AHI110" s="44"/>
      <c r="AHJ110" s="44"/>
      <c r="AHK110" s="44"/>
      <c r="AHL110" s="44"/>
      <c r="AHM110" s="44"/>
      <c r="AHN110" s="44"/>
      <c r="AHO110" s="44"/>
      <c r="AHP110" s="44"/>
      <c r="AHQ110" s="44"/>
      <c r="AHR110" s="44"/>
      <c r="AHS110" s="44"/>
      <c r="AHT110" s="44"/>
      <c r="AHU110" s="44"/>
      <c r="AHV110" s="44"/>
      <c r="AHW110" s="44"/>
      <c r="AHX110" s="44"/>
      <c r="AHY110" s="44"/>
      <c r="AHZ110" s="44"/>
      <c r="AIA110" s="44"/>
      <c r="AIB110" s="44"/>
      <c r="AIC110" s="44"/>
      <c r="AID110" s="44"/>
      <c r="AIE110" s="44"/>
      <c r="AIF110" s="44"/>
      <c r="AIG110" s="44"/>
      <c r="AIH110" s="44"/>
      <c r="AII110" s="44"/>
      <c r="AIJ110" s="44"/>
      <c r="AIK110" s="44"/>
      <c r="AIL110" s="44"/>
      <c r="AIM110" s="44"/>
      <c r="AIN110" s="44"/>
      <c r="AIO110" s="44"/>
      <c r="AIP110" s="44"/>
      <c r="AIQ110" s="44"/>
      <c r="AIR110" s="44"/>
      <c r="AIS110" s="44"/>
      <c r="AIT110" s="44"/>
      <c r="AIU110" s="44"/>
      <c r="AIV110" s="44"/>
      <c r="AIW110" s="44"/>
      <c r="AIX110" s="44"/>
      <c r="AIY110" s="44"/>
      <c r="AIZ110" s="44"/>
      <c r="AJA110" s="44"/>
      <c r="AJB110" s="44"/>
      <c r="AJC110" s="44"/>
      <c r="AJD110" s="44"/>
      <c r="AJE110" s="44"/>
      <c r="AJF110" s="44"/>
      <c r="AJG110" s="44"/>
      <c r="AJH110" s="44"/>
      <c r="AJI110" s="44"/>
      <c r="AJJ110" s="44"/>
      <c r="AJK110" s="44"/>
      <c r="AJL110" s="44"/>
      <c r="AJM110" s="44"/>
      <c r="AJN110" s="44"/>
      <c r="AJO110" s="44"/>
      <c r="AJP110" s="44"/>
      <c r="AJQ110" s="44"/>
      <c r="AJR110" s="44"/>
      <c r="AJS110" s="44"/>
      <c r="AJT110" s="44"/>
      <c r="AJU110" s="44"/>
      <c r="AJV110" s="44"/>
      <c r="AJW110" s="44"/>
      <c r="AJX110" s="44"/>
      <c r="AJY110" s="44"/>
      <c r="AJZ110" s="44"/>
      <c r="AKA110" s="44"/>
      <c r="AKB110" s="44"/>
      <c r="AKC110" s="44"/>
      <c r="AKD110" s="44"/>
      <c r="AKE110" s="44"/>
      <c r="AKF110" s="44"/>
      <c r="AKG110" s="44"/>
      <c r="AKH110" s="44"/>
      <c r="AKI110" s="44"/>
      <c r="AKJ110" s="44"/>
      <c r="AKK110" s="44"/>
      <c r="AKL110" s="44"/>
      <c r="AKM110" s="44"/>
      <c r="AKN110" s="44"/>
      <c r="AKO110" s="44"/>
      <c r="AKP110" s="44"/>
      <c r="AKQ110" s="44"/>
      <c r="AKR110" s="44"/>
      <c r="AKS110" s="44"/>
      <c r="AKT110" s="44"/>
      <c r="AKU110" s="44"/>
      <c r="AKV110" s="44"/>
      <c r="AKW110" s="44"/>
      <c r="AKX110" s="44"/>
      <c r="AKY110" s="44"/>
      <c r="AKZ110" s="44"/>
      <c r="ALA110" s="44"/>
      <c r="ALB110" s="44"/>
      <c r="ALC110" s="44"/>
      <c r="ALD110" s="44"/>
      <c r="ALE110" s="44"/>
      <c r="ALF110" s="44"/>
      <c r="ALG110" s="44"/>
      <c r="ALH110" s="44"/>
      <c r="ALI110" s="44"/>
      <c r="ALJ110" s="44"/>
      <c r="ALK110" s="44"/>
      <c r="ALL110" s="44"/>
      <c r="ALM110" s="44"/>
      <c r="ALN110" s="44"/>
      <c r="ALO110" s="44"/>
      <c r="ALP110" s="44"/>
      <c r="ALQ110" s="44"/>
      <c r="ALR110" s="44"/>
      <c r="ALS110" s="44"/>
      <c r="ALT110" s="44"/>
      <c r="ALU110" s="44"/>
      <c r="ALV110" s="44"/>
      <c r="ALW110" s="44"/>
      <c r="ALX110" s="44"/>
      <c r="ALY110" s="44"/>
      <c r="ALZ110" s="44"/>
      <c r="AMA110" s="44"/>
      <c r="AMB110" s="44"/>
      <c r="AMC110" s="44"/>
      <c r="AMD110" s="44"/>
      <c r="AME110" s="44"/>
      <c r="AMF110" s="44"/>
      <c r="AMG110" s="44"/>
      <c r="AMH110" s="44"/>
      <c r="AMI110" s="44"/>
      <c r="AMJ110" s="44"/>
    </row>
    <row r="111" spans="1:1024">
      <c r="A111" s="48">
        <v>4</v>
      </c>
      <c r="B111" s="52" t="s">
        <v>77</v>
      </c>
      <c r="C111" s="48">
        <v>1</v>
      </c>
      <c r="D111" s="48">
        <f t="shared" si="20"/>
        <v>20</v>
      </c>
      <c r="E111" s="48">
        <v>20</v>
      </c>
      <c r="F111" s="48"/>
      <c r="G111" s="48"/>
      <c r="H111" s="48"/>
      <c r="I111" s="48"/>
      <c r="J111" s="48"/>
      <c r="K111" s="48" t="s">
        <v>16</v>
      </c>
      <c r="L111" s="4">
        <v>1</v>
      </c>
      <c r="M111" s="8"/>
    </row>
    <row r="112" spans="1:1024" ht="25.5">
      <c r="A112" s="3">
        <v>5</v>
      </c>
      <c r="B112" s="16" t="s">
        <v>78</v>
      </c>
      <c r="C112" s="3">
        <v>1</v>
      </c>
      <c r="D112" s="36">
        <f t="shared" si="20"/>
        <v>20</v>
      </c>
      <c r="E112" s="3"/>
      <c r="F112" s="3"/>
      <c r="G112" s="3"/>
      <c r="H112" s="3">
        <v>20</v>
      </c>
      <c r="I112" s="3"/>
      <c r="J112" s="3"/>
      <c r="K112" s="3" t="s">
        <v>16</v>
      </c>
      <c r="L112" s="4">
        <v>1</v>
      </c>
      <c r="M112" s="39">
        <v>1</v>
      </c>
    </row>
    <row r="113" spans="1:13">
      <c r="A113" s="3">
        <v>6</v>
      </c>
      <c r="B113" s="17" t="s">
        <v>116</v>
      </c>
      <c r="C113" s="3">
        <v>1</v>
      </c>
      <c r="D113" s="36">
        <f t="shared" si="20"/>
        <v>20</v>
      </c>
      <c r="E113" s="3"/>
      <c r="F113" s="3"/>
      <c r="G113" s="3"/>
      <c r="H113" s="3"/>
      <c r="I113" s="3"/>
      <c r="J113" s="3">
        <v>20</v>
      </c>
      <c r="K113" s="3" t="s">
        <v>16</v>
      </c>
      <c r="L113" s="4">
        <v>1</v>
      </c>
      <c r="M113" s="8">
        <v>1</v>
      </c>
    </row>
    <row r="114" spans="1:13">
      <c r="A114" s="3">
        <v>7</v>
      </c>
      <c r="B114" s="16" t="s">
        <v>119</v>
      </c>
      <c r="C114" s="3">
        <v>4</v>
      </c>
      <c r="D114" s="36">
        <f t="shared" si="20"/>
        <v>90</v>
      </c>
      <c r="E114" s="3"/>
      <c r="F114" s="3"/>
      <c r="G114" s="3"/>
      <c r="H114" s="3"/>
      <c r="I114" s="3">
        <v>90</v>
      </c>
      <c r="J114" s="3"/>
      <c r="K114" s="3" t="s">
        <v>16</v>
      </c>
      <c r="L114" s="4">
        <v>4</v>
      </c>
      <c r="M114" s="8">
        <v>4</v>
      </c>
    </row>
    <row r="115" spans="1:13" ht="15" customHeight="1">
      <c r="A115" s="60" t="s">
        <v>43</v>
      </c>
      <c r="B115" s="60"/>
      <c r="C115" s="3">
        <f>SUM(C108:C114)</f>
        <v>14</v>
      </c>
      <c r="D115" s="3">
        <f t="shared" ref="D115:J115" si="21">SUM(D108:D114)</f>
        <v>250</v>
      </c>
      <c r="E115" s="36">
        <f t="shared" si="21"/>
        <v>70</v>
      </c>
      <c r="F115" s="36">
        <f t="shared" si="21"/>
        <v>0</v>
      </c>
      <c r="G115" s="36">
        <f t="shared" si="21"/>
        <v>0</v>
      </c>
      <c r="H115" s="36">
        <f t="shared" si="21"/>
        <v>70</v>
      </c>
      <c r="I115" s="36">
        <f t="shared" si="21"/>
        <v>90</v>
      </c>
      <c r="J115" s="36">
        <f t="shared" si="21"/>
        <v>20</v>
      </c>
      <c r="K115" s="3"/>
      <c r="L115" s="7">
        <f>SUM(L108:L114)</f>
        <v>14</v>
      </c>
      <c r="M115" s="7">
        <f>SUM(M108:M114)</f>
        <v>9.5</v>
      </c>
    </row>
    <row r="116" spans="1:13" ht="15" customHeight="1">
      <c r="A116" s="60" t="s">
        <v>0</v>
      </c>
      <c r="B116" s="60" t="s">
        <v>79</v>
      </c>
      <c r="C116" s="68" t="s">
        <v>1</v>
      </c>
      <c r="D116" s="69" t="s">
        <v>2</v>
      </c>
      <c r="E116" s="69"/>
      <c r="F116" s="69"/>
      <c r="G116" s="69"/>
      <c r="H116" s="69"/>
      <c r="I116" s="69"/>
      <c r="J116" s="11"/>
      <c r="K116" s="69" t="s">
        <v>3</v>
      </c>
      <c r="L116" s="64" t="s">
        <v>4</v>
      </c>
      <c r="M116" s="65" t="s">
        <v>5</v>
      </c>
    </row>
    <row r="117" spans="1:13">
      <c r="A117" s="60"/>
      <c r="B117" s="60"/>
      <c r="C117" s="68"/>
      <c r="D117" s="6" t="s">
        <v>6</v>
      </c>
      <c r="E117" s="3" t="s">
        <v>7</v>
      </c>
      <c r="F117" s="3" t="s">
        <v>8</v>
      </c>
      <c r="G117" s="3" t="s">
        <v>9</v>
      </c>
      <c r="H117" s="3" t="s">
        <v>10</v>
      </c>
      <c r="I117" s="3" t="s">
        <v>11</v>
      </c>
      <c r="J117" s="3" t="s">
        <v>120</v>
      </c>
      <c r="K117" s="69"/>
      <c r="L117" s="64"/>
      <c r="M117" s="65"/>
    </row>
    <row r="118" spans="1:13" ht="15.75" customHeight="1">
      <c r="A118" s="66" t="s">
        <v>80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4"/>
      <c r="M118" s="8"/>
    </row>
    <row r="119" spans="1:13" ht="15.75" customHeight="1">
      <c r="A119" s="67" t="s">
        <v>105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4"/>
      <c r="M119" s="8"/>
    </row>
    <row r="120" spans="1:13">
      <c r="A120" s="3">
        <v>1</v>
      </c>
      <c r="B120" s="17" t="s">
        <v>116</v>
      </c>
      <c r="C120" s="3">
        <v>1</v>
      </c>
      <c r="D120" s="3">
        <v>20</v>
      </c>
      <c r="E120" s="3"/>
      <c r="F120" s="3"/>
      <c r="G120" s="3"/>
      <c r="H120" s="3"/>
      <c r="I120" s="3"/>
      <c r="J120" s="3">
        <v>20</v>
      </c>
      <c r="K120" s="3" t="s">
        <v>16</v>
      </c>
      <c r="L120" s="4">
        <v>1</v>
      </c>
      <c r="M120" s="8">
        <v>1</v>
      </c>
    </row>
    <row r="121" spans="1:13">
      <c r="A121" s="3">
        <v>2</v>
      </c>
      <c r="B121" s="16" t="s">
        <v>119</v>
      </c>
      <c r="C121" s="3">
        <v>24</v>
      </c>
      <c r="D121" s="3">
        <f t="shared" ref="D121:D122" si="22">SUM(E121:J121)</f>
        <v>600</v>
      </c>
      <c r="E121" s="3"/>
      <c r="F121" s="3"/>
      <c r="G121" s="3"/>
      <c r="H121" s="3"/>
      <c r="I121" s="3">
        <v>600</v>
      </c>
      <c r="J121" s="3"/>
      <c r="K121" s="3" t="s">
        <v>16</v>
      </c>
      <c r="L121" s="4">
        <v>24</v>
      </c>
      <c r="M121" s="8">
        <v>24</v>
      </c>
    </row>
    <row r="122" spans="1:13">
      <c r="A122" s="3">
        <v>3</v>
      </c>
      <c r="B122" s="17" t="s">
        <v>115</v>
      </c>
      <c r="C122" s="3">
        <v>5</v>
      </c>
      <c r="D122" s="3">
        <f t="shared" si="22"/>
        <v>0</v>
      </c>
      <c r="E122" s="3"/>
      <c r="F122" s="3"/>
      <c r="G122" s="3"/>
      <c r="H122" s="3"/>
      <c r="I122" s="3"/>
      <c r="J122" s="3"/>
      <c r="K122" s="3" t="s">
        <v>14</v>
      </c>
      <c r="L122" s="4">
        <v>5</v>
      </c>
      <c r="M122" s="8">
        <v>5</v>
      </c>
    </row>
    <row r="123" spans="1:13" ht="15" customHeight="1">
      <c r="A123" s="60" t="s">
        <v>43</v>
      </c>
      <c r="B123" s="60"/>
      <c r="C123" s="3">
        <f>SUM(C120:C122)</f>
        <v>30</v>
      </c>
      <c r="D123" s="3">
        <f t="shared" ref="D123:J123" si="23">SUM(D120:D122)</f>
        <v>620</v>
      </c>
      <c r="E123" s="3">
        <f t="shared" si="23"/>
        <v>0</v>
      </c>
      <c r="F123" s="3">
        <f t="shared" si="23"/>
        <v>0</v>
      </c>
      <c r="G123" s="3">
        <f t="shared" si="23"/>
        <v>0</v>
      </c>
      <c r="H123" s="3">
        <f t="shared" si="23"/>
        <v>0</v>
      </c>
      <c r="I123" s="3">
        <f t="shared" si="23"/>
        <v>600</v>
      </c>
      <c r="J123" s="3">
        <f t="shared" si="23"/>
        <v>20</v>
      </c>
      <c r="K123" s="3"/>
      <c r="L123" s="7">
        <f>SUM(L120:L122)</f>
        <v>30</v>
      </c>
      <c r="M123" s="7">
        <f>SUM(M120:M122)</f>
        <v>30</v>
      </c>
    </row>
    <row r="124" spans="1:13" ht="15.75" customHeight="1">
      <c r="A124" s="67" t="s">
        <v>109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4"/>
      <c r="M124" s="8"/>
    </row>
    <row r="125" spans="1:13">
      <c r="A125" s="3">
        <v>1</v>
      </c>
      <c r="B125" s="17" t="s">
        <v>116</v>
      </c>
      <c r="C125" s="3">
        <v>1</v>
      </c>
      <c r="D125" s="3">
        <v>20</v>
      </c>
      <c r="E125" s="3"/>
      <c r="F125" s="3"/>
      <c r="G125" s="3"/>
      <c r="H125" s="3"/>
      <c r="I125" s="3"/>
      <c r="J125" s="3">
        <v>20</v>
      </c>
      <c r="K125" s="3" t="s">
        <v>16</v>
      </c>
      <c r="L125" s="4">
        <v>1</v>
      </c>
      <c r="M125" s="8">
        <v>1</v>
      </c>
    </row>
    <row r="126" spans="1:13">
      <c r="A126" s="3">
        <v>2</v>
      </c>
      <c r="B126" s="16" t="s">
        <v>119</v>
      </c>
      <c r="C126" s="3">
        <v>24</v>
      </c>
      <c r="D126" s="3">
        <f t="shared" ref="D126:D127" si="24">SUM(E126:J126)</f>
        <v>600</v>
      </c>
      <c r="E126" s="3"/>
      <c r="F126" s="3"/>
      <c r="G126" s="3"/>
      <c r="H126" s="3"/>
      <c r="I126" s="3">
        <v>600</v>
      </c>
      <c r="J126" s="3"/>
      <c r="K126" s="3" t="s">
        <v>16</v>
      </c>
      <c r="L126" s="4">
        <v>24</v>
      </c>
      <c r="M126" s="8">
        <v>24</v>
      </c>
    </row>
    <row r="127" spans="1:13">
      <c r="A127" s="3">
        <v>3</v>
      </c>
      <c r="B127" s="17" t="s">
        <v>115</v>
      </c>
      <c r="C127" s="3">
        <v>5</v>
      </c>
      <c r="D127" s="3">
        <f t="shared" si="24"/>
        <v>0</v>
      </c>
      <c r="E127" s="3"/>
      <c r="F127" s="3"/>
      <c r="G127" s="3"/>
      <c r="H127" s="3"/>
      <c r="I127" s="3"/>
      <c r="J127" s="3"/>
      <c r="K127" s="3" t="s">
        <v>14</v>
      </c>
      <c r="L127" s="4">
        <v>5</v>
      </c>
      <c r="M127" s="8">
        <v>5</v>
      </c>
    </row>
    <row r="128" spans="1:13" ht="15" customHeight="1">
      <c r="A128" s="60" t="s">
        <v>43</v>
      </c>
      <c r="B128" s="60"/>
      <c r="C128" s="3">
        <f>SUM(C125:C127)</f>
        <v>30</v>
      </c>
      <c r="D128" s="3">
        <f t="shared" ref="D128:J128" si="25">SUM(D125:D127)</f>
        <v>620</v>
      </c>
      <c r="E128" s="3">
        <f t="shared" si="25"/>
        <v>0</v>
      </c>
      <c r="F128" s="3">
        <f t="shared" si="25"/>
        <v>0</v>
      </c>
      <c r="G128" s="3">
        <f t="shared" si="25"/>
        <v>0</v>
      </c>
      <c r="H128" s="3">
        <f t="shared" si="25"/>
        <v>0</v>
      </c>
      <c r="I128" s="3">
        <f t="shared" si="25"/>
        <v>600</v>
      </c>
      <c r="J128" s="3">
        <f t="shared" si="25"/>
        <v>20</v>
      </c>
      <c r="K128" s="50"/>
      <c r="L128" s="7">
        <f>SUM(L125:L127)</f>
        <v>30</v>
      </c>
      <c r="M128" s="7">
        <f>SUM(M125:M127)</f>
        <v>30</v>
      </c>
    </row>
    <row r="129" spans="1:15" ht="15.75">
      <c r="A129" s="18"/>
      <c r="B129" s="18"/>
      <c r="C129" s="19"/>
      <c r="D129" s="19"/>
      <c r="E129" s="19"/>
      <c r="F129" s="19"/>
      <c r="G129" s="19"/>
      <c r="H129" s="19"/>
      <c r="I129" s="19"/>
      <c r="J129" s="19"/>
      <c r="K129" s="51" t="s">
        <v>81</v>
      </c>
      <c r="L129" s="49">
        <f>SUM(L19,L35,L46,L55,L72,L80,L98,L106,L123)</f>
        <v>80</v>
      </c>
      <c r="M129" s="20">
        <f>SUM(M19,M35,M46,M55,M72,M80,M98,M106,M123)</f>
        <v>99</v>
      </c>
      <c r="N129" s="38" t="s">
        <v>117</v>
      </c>
    </row>
    <row r="130" spans="1:15" ht="17.25" customHeight="1">
      <c r="B130" s="21" t="s">
        <v>82</v>
      </c>
      <c r="C130" s="61" t="s">
        <v>110</v>
      </c>
      <c r="D130" s="61"/>
      <c r="E130" s="61"/>
      <c r="F130" s="61"/>
      <c r="G130" s="61"/>
      <c r="H130" s="61"/>
      <c r="I130" s="61"/>
      <c r="J130" s="61"/>
      <c r="K130" s="61"/>
      <c r="L130" s="31">
        <v>80</v>
      </c>
      <c r="M130" s="22">
        <f>SUM(M19,M35,M46,M63,M72,M88,M98,M115,M128)</f>
        <v>96</v>
      </c>
      <c r="N130" s="38" t="s">
        <v>118</v>
      </c>
      <c r="O130" s="30"/>
    </row>
    <row r="131" spans="1:15">
      <c r="B131" s="23" t="s">
        <v>83</v>
      </c>
      <c r="C131" s="24" t="s">
        <v>84</v>
      </c>
      <c r="D131" s="12" t="s">
        <v>7</v>
      </c>
      <c r="E131" s="12" t="s">
        <v>8</v>
      </c>
      <c r="F131" s="12" t="s">
        <v>9</v>
      </c>
      <c r="G131" s="12" t="s">
        <v>10</v>
      </c>
      <c r="H131" s="12" t="s">
        <v>11</v>
      </c>
      <c r="I131" s="24" t="s">
        <v>120</v>
      </c>
      <c r="J131" s="12" t="s">
        <v>85</v>
      </c>
      <c r="K131" s="12" t="s">
        <v>1</v>
      </c>
    </row>
    <row r="132" spans="1:15">
      <c r="B132" s="23" t="s">
        <v>112</v>
      </c>
      <c r="C132" s="24" t="s">
        <v>86</v>
      </c>
      <c r="D132" s="12">
        <f t="shared" ref="D132:I132" si="26">SUM(E19)</f>
        <v>210</v>
      </c>
      <c r="E132" s="12">
        <f t="shared" si="26"/>
        <v>85</v>
      </c>
      <c r="F132" s="12">
        <f t="shared" si="26"/>
        <v>30</v>
      </c>
      <c r="G132" s="12">
        <f t="shared" si="26"/>
        <v>110</v>
      </c>
      <c r="H132" s="12">
        <f t="shared" si="26"/>
        <v>0</v>
      </c>
      <c r="I132" s="12">
        <f t="shared" si="26"/>
        <v>0</v>
      </c>
      <c r="J132" s="12">
        <f>SUM(D132:I132)</f>
        <v>435</v>
      </c>
      <c r="K132" s="12">
        <f>SUM(C19)</f>
        <v>30</v>
      </c>
    </row>
    <row r="133" spans="1:15">
      <c r="B133" s="23" t="s">
        <v>87</v>
      </c>
      <c r="C133" s="24" t="s">
        <v>88</v>
      </c>
      <c r="D133" s="12">
        <f t="shared" ref="D133:I133" si="27">SUM(E35)</f>
        <v>150</v>
      </c>
      <c r="E133" s="12">
        <f t="shared" si="27"/>
        <v>0</v>
      </c>
      <c r="F133" s="12">
        <f t="shared" si="27"/>
        <v>0</v>
      </c>
      <c r="G133" s="12">
        <f t="shared" si="27"/>
        <v>220</v>
      </c>
      <c r="H133" s="12">
        <f t="shared" si="27"/>
        <v>90</v>
      </c>
      <c r="I133" s="12">
        <f t="shared" si="27"/>
        <v>0</v>
      </c>
      <c r="J133" s="12">
        <f t="shared" ref="J133:J137" si="28">SUM(D133:I133)</f>
        <v>460</v>
      </c>
      <c r="K133" s="12">
        <f>SUM(C35)</f>
        <v>30</v>
      </c>
    </row>
    <row r="134" spans="1:15">
      <c r="B134" s="23" t="s">
        <v>113</v>
      </c>
      <c r="C134" s="24" t="s">
        <v>89</v>
      </c>
      <c r="D134" s="12">
        <f t="shared" ref="D134:I134" si="29">SUM(E46,E55)</f>
        <v>180</v>
      </c>
      <c r="E134" s="12">
        <f t="shared" si="29"/>
        <v>25</v>
      </c>
      <c r="F134" s="12">
        <f t="shared" si="29"/>
        <v>0</v>
      </c>
      <c r="G134" s="12">
        <f t="shared" si="29"/>
        <v>175</v>
      </c>
      <c r="H134" s="12">
        <f t="shared" si="29"/>
        <v>90</v>
      </c>
      <c r="I134" s="12">
        <f t="shared" si="29"/>
        <v>0</v>
      </c>
      <c r="J134" s="12">
        <f t="shared" si="28"/>
        <v>470</v>
      </c>
      <c r="K134" s="25">
        <f>SUM(C46,C55)</f>
        <v>30</v>
      </c>
    </row>
    <row r="135" spans="1:15">
      <c r="B135" s="23" t="s">
        <v>114</v>
      </c>
      <c r="C135" s="24" t="s">
        <v>90</v>
      </c>
      <c r="D135" s="12">
        <f t="shared" ref="D135:I135" si="30">SUM(E72,E80)</f>
        <v>118</v>
      </c>
      <c r="E135" s="12">
        <f t="shared" si="30"/>
        <v>30</v>
      </c>
      <c r="F135" s="12">
        <f t="shared" si="30"/>
        <v>30</v>
      </c>
      <c r="G135" s="12">
        <f t="shared" si="30"/>
        <v>198</v>
      </c>
      <c r="H135" s="12">
        <f t="shared" si="30"/>
        <v>90</v>
      </c>
      <c r="I135" s="12">
        <f t="shared" si="30"/>
        <v>0</v>
      </c>
      <c r="J135" s="12">
        <f t="shared" si="28"/>
        <v>466</v>
      </c>
      <c r="K135" s="12">
        <f>SUM(C72,C80)</f>
        <v>30</v>
      </c>
    </row>
    <row r="136" spans="1:15">
      <c r="B136" s="23" t="s">
        <v>121</v>
      </c>
      <c r="C136" s="24" t="s">
        <v>91</v>
      </c>
      <c r="D136" s="12">
        <f t="shared" ref="D136:I136" si="31">SUM(E98,E106)</f>
        <v>95</v>
      </c>
      <c r="E136" s="12">
        <f t="shared" si="31"/>
        <v>70</v>
      </c>
      <c r="F136" s="12">
        <f t="shared" si="31"/>
        <v>60</v>
      </c>
      <c r="G136" s="12">
        <f t="shared" si="31"/>
        <v>120</v>
      </c>
      <c r="H136" s="12">
        <f t="shared" si="31"/>
        <v>90</v>
      </c>
      <c r="I136" s="12">
        <f t="shared" si="31"/>
        <v>20</v>
      </c>
      <c r="J136" s="12">
        <f t="shared" si="28"/>
        <v>455</v>
      </c>
      <c r="K136" s="12">
        <f>SUM(C98,C106)</f>
        <v>30</v>
      </c>
    </row>
    <row r="137" spans="1:15">
      <c r="B137" s="23" t="s">
        <v>92</v>
      </c>
      <c r="C137" s="24" t="s">
        <v>93</v>
      </c>
      <c r="D137" s="12">
        <f>SUM(E123)</f>
        <v>0</v>
      </c>
      <c r="E137" s="12">
        <f t="shared" ref="E137:I137" si="32">SUM(F123)</f>
        <v>0</v>
      </c>
      <c r="F137" s="12">
        <f t="shared" si="32"/>
        <v>0</v>
      </c>
      <c r="G137" s="12">
        <f t="shared" si="32"/>
        <v>0</v>
      </c>
      <c r="H137" s="12">
        <f t="shared" si="32"/>
        <v>600</v>
      </c>
      <c r="I137" s="12">
        <f t="shared" si="32"/>
        <v>20</v>
      </c>
      <c r="J137" s="12">
        <f t="shared" si="28"/>
        <v>620</v>
      </c>
      <c r="K137" s="12">
        <f>SUM(C123)</f>
        <v>30</v>
      </c>
    </row>
    <row r="138" spans="1:15">
      <c r="B138" s="23"/>
      <c r="C138" s="3" t="s">
        <v>85</v>
      </c>
      <c r="D138" s="3">
        <f>SUM(D132:D137)</f>
        <v>753</v>
      </c>
      <c r="E138" s="3">
        <f t="shared" ref="E138:I138" si="33">SUM(E132:E137)</f>
        <v>210</v>
      </c>
      <c r="F138" s="3">
        <f t="shared" si="33"/>
        <v>120</v>
      </c>
      <c r="G138" s="3">
        <f t="shared" si="33"/>
        <v>823</v>
      </c>
      <c r="H138" s="3">
        <f t="shared" si="33"/>
        <v>960</v>
      </c>
      <c r="I138" s="3">
        <f t="shared" si="33"/>
        <v>40</v>
      </c>
      <c r="J138" s="3">
        <f>SUM(J132:J137)</f>
        <v>2906</v>
      </c>
      <c r="K138" s="3">
        <f>SUM(K132:K137)</f>
        <v>180</v>
      </c>
    </row>
    <row r="139" spans="1:15" ht="15" customHeight="1">
      <c r="B139" s="23"/>
      <c r="C139" s="62" t="s">
        <v>94</v>
      </c>
      <c r="D139" s="62"/>
      <c r="E139" s="62"/>
      <c r="F139" s="62"/>
      <c r="G139" s="62"/>
      <c r="H139" s="62"/>
      <c r="I139" s="62"/>
      <c r="J139" s="28">
        <f>SUM(I35,I46,I55,I72,I80,I98,I106,I123)</f>
        <v>960</v>
      </c>
      <c r="K139" s="28">
        <v>41</v>
      </c>
    </row>
    <row r="140" spans="1:15" ht="8.25" customHeight="1"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5" ht="16.5" customHeight="1">
      <c r="B141" s="26"/>
      <c r="C141" s="63" t="s">
        <v>111</v>
      </c>
      <c r="D141" s="63"/>
      <c r="E141" s="63"/>
      <c r="F141" s="63"/>
      <c r="G141" s="63"/>
      <c r="H141" s="63"/>
      <c r="I141" s="63"/>
      <c r="J141" s="63"/>
      <c r="K141" s="63"/>
      <c r="L141" s="63"/>
    </row>
    <row r="142" spans="1:15">
      <c r="B142" s="26"/>
      <c r="C142" s="24" t="s">
        <v>84</v>
      </c>
      <c r="D142" s="12" t="s">
        <v>7</v>
      </c>
      <c r="E142" s="12" t="s">
        <v>8</v>
      </c>
      <c r="F142" s="12" t="s">
        <v>9</v>
      </c>
      <c r="G142" s="12" t="s">
        <v>10</v>
      </c>
      <c r="H142" s="12" t="s">
        <v>11</v>
      </c>
      <c r="I142" s="24" t="s">
        <v>120</v>
      </c>
      <c r="J142" s="12" t="s">
        <v>85</v>
      </c>
      <c r="K142" s="12" t="s">
        <v>1</v>
      </c>
    </row>
    <row r="143" spans="1:15">
      <c r="B143" s="26"/>
      <c r="C143" s="24" t="s">
        <v>86</v>
      </c>
      <c r="D143" s="12">
        <f t="shared" ref="D143:I143" si="34">SUM(E19)</f>
        <v>210</v>
      </c>
      <c r="E143" s="12">
        <f t="shared" si="34"/>
        <v>85</v>
      </c>
      <c r="F143" s="12">
        <f t="shared" si="34"/>
        <v>30</v>
      </c>
      <c r="G143" s="12">
        <f t="shared" si="34"/>
        <v>110</v>
      </c>
      <c r="H143" s="12">
        <f t="shared" si="34"/>
        <v>0</v>
      </c>
      <c r="I143" s="12">
        <f t="shared" si="34"/>
        <v>0</v>
      </c>
      <c r="J143" s="12">
        <f>SUM(D143:I143)</f>
        <v>435</v>
      </c>
      <c r="K143" s="12">
        <f>SUM(C19)</f>
        <v>30</v>
      </c>
    </row>
    <row r="144" spans="1:15">
      <c r="B144" s="26"/>
      <c r="C144" s="24" t="s">
        <v>88</v>
      </c>
      <c r="D144" s="12">
        <f t="shared" ref="D144:I144" si="35">SUM(E35)</f>
        <v>150</v>
      </c>
      <c r="E144" s="12">
        <f t="shared" si="35"/>
        <v>0</v>
      </c>
      <c r="F144" s="12">
        <f t="shared" si="35"/>
        <v>0</v>
      </c>
      <c r="G144" s="12">
        <f t="shared" si="35"/>
        <v>220</v>
      </c>
      <c r="H144" s="12">
        <f t="shared" si="35"/>
        <v>90</v>
      </c>
      <c r="I144" s="12">
        <f t="shared" si="35"/>
        <v>0</v>
      </c>
      <c r="J144" s="12">
        <f t="shared" ref="J144:J148" si="36">SUM(D144:I144)</f>
        <v>460</v>
      </c>
      <c r="K144" s="12">
        <f>SUM(C35)</f>
        <v>30</v>
      </c>
    </row>
    <row r="145" spans="2:11">
      <c r="B145" s="26"/>
      <c r="C145" s="24" t="s">
        <v>89</v>
      </c>
      <c r="D145" s="12">
        <f t="shared" ref="D145:I145" si="37">SUM(E46,E63)</f>
        <v>175</v>
      </c>
      <c r="E145" s="12">
        <f t="shared" si="37"/>
        <v>15</v>
      </c>
      <c r="F145" s="12">
        <f t="shared" si="37"/>
        <v>0</v>
      </c>
      <c r="G145" s="12">
        <f t="shared" si="37"/>
        <v>180</v>
      </c>
      <c r="H145" s="12">
        <f t="shared" si="37"/>
        <v>90</v>
      </c>
      <c r="I145" s="12">
        <f t="shared" si="37"/>
        <v>0</v>
      </c>
      <c r="J145" s="12">
        <f t="shared" si="36"/>
        <v>460</v>
      </c>
      <c r="K145" s="12">
        <f>SUM(C46,C63)</f>
        <v>30</v>
      </c>
    </row>
    <row r="146" spans="2:11">
      <c r="B146" s="26"/>
      <c r="C146" s="24" t="s">
        <v>90</v>
      </c>
      <c r="D146" s="12">
        <f t="shared" ref="D146:I146" si="38">SUM(E72,E88)</f>
        <v>138</v>
      </c>
      <c r="E146" s="12">
        <f t="shared" si="38"/>
        <v>60</v>
      </c>
      <c r="F146" s="12">
        <f t="shared" si="38"/>
        <v>30</v>
      </c>
      <c r="G146" s="12">
        <f t="shared" si="38"/>
        <v>138</v>
      </c>
      <c r="H146" s="12">
        <f t="shared" si="38"/>
        <v>90</v>
      </c>
      <c r="I146" s="12">
        <f t="shared" si="38"/>
        <v>0</v>
      </c>
      <c r="J146" s="12">
        <f t="shared" si="36"/>
        <v>456</v>
      </c>
      <c r="K146" s="32">
        <f>SUM(C72,C88)</f>
        <v>30</v>
      </c>
    </row>
    <row r="147" spans="2:11">
      <c r="B147" s="26"/>
      <c r="C147" s="24" t="s">
        <v>91</v>
      </c>
      <c r="D147" s="12">
        <f t="shared" ref="D147:I147" si="39">SUM(E98,E115)</f>
        <v>155</v>
      </c>
      <c r="E147" s="12">
        <f t="shared" si="39"/>
        <v>10</v>
      </c>
      <c r="F147" s="12">
        <f t="shared" si="39"/>
        <v>30</v>
      </c>
      <c r="G147" s="12">
        <f t="shared" si="39"/>
        <v>160</v>
      </c>
      <c r="H147" s="12">
        <f t="shared" si="39"/>
        <v>90</v>
      </c>
      <c r="I147" s="12">
        <f t="shared" si="39"/>
        <v>20</v>
      </c>
      <c r="J147" s="12">
        <f t="shared" si="36"/>
        <v>465</v>
      </c>
      <c r="K147" s="12">
        <f>SUM(C98,C115)</f>
        <v>30</v>
      </c>
    </row>
    <row r="148" spans="2:11">
      <c r="B148" s="26"/>
      <c r="C148" s="24" t="s">
        <v>93</v>
      </c>
      <c r="D148" s="12">
        <f>SUM(E128)</f>
        <v>0</v>
      </c>
      <c r="E148" s="12">
        <f t="shared" ref="E148:I148" si="40">SUM(F128)</f>
        <v>0</v>
      </c>
      <c r="F148" s="12">
        <f t="shared" si="40"/>
        <v>0</v>
      </c>
      <c r="G148" s="12">
        <f t="shared" si="40"/>
        <v>0</v>
      </c>
      <c r="H148" s="12">
        <f t="shared" si="40"/>
        <v>600</v>
      </c>
      <c r="I148" s="12">
        <f t="shared" si="40"/>
        <v>20</v>
      </c>
      <c r="J148" s="12">
        <f t="shared" si="36"/>
        <v>620</v>
      </c>
      <c r="K148" s="12">
        <f>SUM(C128)</f>
        <v>30</v>
      </c>
    </row>
    <row r="149" spans="2:11">
      <c r="B149" s="26"/>
      <c r="C149" s="3" t="s">
        <v>85</v>
      </c>
      <c r="D149" s="3">
        <f>SUM(D143:D148)</f>
        <v>828</v>
      </c>
      <c r="E149" s="3">
        <f t="shared" ref="E149:I149" si="41">SUM(E143:E148)</f>
        <v>170</v>
      </c>
      <c r="F149" s="3">
        <f t="shared" si="41"/>
        <v>90</v>
      </c>
      <c r="G149" s="3">
        <f t="shared" si="41"/>
        <v>808</v>
      </c>
      <c r="H149" s="3">
        <f t="shared" si="41"/>
        <v>960</v>
      </c>
      <c r="I149" s="3">
        <f t="shared" si="41"/>
        <v>40</v>
      </c>
      <c r="J149" s="3">
        <f>SUM(J143:J148)</f>
        <v>2896</v>
      </c>
      <c r="K149" s="29">
        <f>SUM(K143:K148)</f>
        <v>180</v>
      </c>
    </row>
    <row r="150" spans="2:11" ht="15" customHeight="1">
      <c r="B150" s="26"/>
      <c r="C150" s="62" t="s">
        <v>94</v>
      </c>
      <c r="D150" s="62"/>
      <c r="E150" s="62"/>
      <c r="F150" s="62"/>
      <c r="G150" s="62"/>
      <c r="H150" s="62"/>
      <c r="I150" s="62"/>
      <c r="J150" s="28">
        <f>SUM(I19,I35,I63,I88,I115,I128)</f>
        <v>960</v>
      </c>
      <c r="K150" s="28">
        <v>41</v>
      </c>
    </row>
  </sheetData>
  <mergeCells count="75">
    <mergeCell ref="A1:K1"/>
    <mergeCell ref="D20:J20"/>
    <mergeCell ref="D36:J36"/>
    <mergeCell ref="D64:J64"/>
    <mergeCell ref="D89:J89"/>
    <mergeCell ref="A2:K2"/>
    <mergeCell ref="A3:A4"/>
    <mergeCell ref="B3:B4"/>
    <mergeCell ref="C3:C4"/>
    <mergeCell ref="D3:J3"/>
    <mergeCell ref="K3:K4"/>
    <mergeCell ref="A63:B63"/>
    <mergeCell ref="A22:K22"/>
    <mergeCell ref="A35:B35"/>
    <mergeCell ref="A36:A37"/>
    <mergeCell ref="B36:B37"/>
    <mergeCell ref="L3:L4"/>
    <mergeCell ref="M3:M4"/>
    <mergeCell ref="A5:K5"/>
    <mergeCell ref="A19:B19"/>
    <mergeCell ref="A20:A21"/>
    <mergeCell ref="B20:B21"/>
    <mergeCell ref="C20:C21"/>
    <mergeCell ref="K20:K21"/>
    <mergeCell ref="L20:L21"/>
    <mergeCell ref="M20:M21"/>
    <mergeCell ref="C36:C37"/>
    <mergeCell ref="K36:K37"/>
    <mergeCell ref="L36:L37"/>
    <mergeCell ref="M36:M37"/>
    <mergeCell ref="A38:K38"/>
    <mergeCell ref="A46:B46"/>
    <mergeCell ref="A47:K47"/>
    <mergeCell ref="A55:B55"/>
    <mergeCell ref="A56:K56"/>
    <mergeCell ref="A81:K81"/>
    <mergeCell ref="A64:A65"/>
    <mergeCell ref="B64:B65"/>
    <mergeCell ref="C64:C65"/>
    <mergeCell ref="K64:K65"/>
    <mergeCell ref="M64:M65"/>
    <mergeCell ref="A66:K66"/>
    <mergeCell ref="A72:B72"/>
    <mergeCell ref="A73:K73"/>
    <mergeCell ref="A80:B80"/>
    <mergeCell ref="L64:L65"/>
    <mergeCell ref="A106:B106"/>
    <mergeCell ref="A88:B88"/>
    <mergeCell ref="A89:A90"/>
    <mergeCell ref="B89:B90"/>
    <mergeCell ref="C89:C90"/>
    <mergeCell ref="L89:L90"/>
    <mergeCell ref="M89:M90"/>
    <mergeCell ref="A91:K91"/>
    <mergeCell ref="A98:B98"/>
    <mergeCell ref="A99:K99"/>
    <mergeCell ref="K89:K90"/>
    <mergeCell ref="A124:K124"/>
    <mergeCell ref="A107:K107"/>
    <mergeCell ref="A115:B115"/>
    <mergeCell ref="A116:A117"/>
    <mergeCell ref="B116:B117"/>
    <mergeCell ref="C116:C117"/>
    <mergeCell ref="D116:I116"/>
    <mergeCell ref="K116:K117"/>
    <mergeCell ref="L116:L117"/>
    <mergeCell ref="M116:M117"/>
    <mergeCell ref="A118:K118"/>
    <mergeCell ref="A119:K119"/>
    <mergeCell ref="A123:B123"/>
    <mergeCell ref="A128:B128"/>
    <mergeCell ref="C130:K130"/>
    <mergeCell ref="C139:I139"/>
    <mergeCell ref="C141:L141"/>
    <mergeCell ref="C150:I150"/>
  </mergeCells>
  <pageMargins left="0.25" right="0.25" top="0.75" bottom="0.75" header="0.3" footer="0.3"/>
  <pageSetup paperSize="9" scale="111" fitToWidth="0" fitToHeight="0" orientation="landscape" r:id="rId1"/>
  <headerFooter alignWithMargins="0"/>
  <rowBreaks count="6" manualBreakCount="6">
    <brk id="19" max="10" man="1"/>
    <brk id="35" max="10" man="1"/>
    <brk id="63" max="10" man="1"/>
    <brk id="88" max="10" man="1"/>
    <brk id="115" max="10" man="1"/>
    <brk id="1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HP</cp:lastModifiedBy>
  <cp:revision>8</cp:revision>
  <cp:lastPrinted>2019-06-26T08:11:57Z</cp:lastPrinted>
  <dcterms:created xsi:type="dcterms:W3CDTF">2019-03-12T09:22:31Z</dcterms:created>
  <dcterms:modified xsi:type="dcterms:W3CDTF">2020-09-18T12:13:35Z</dcterms:modified>
</cp:coreProperties>
</file>